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virginiehamel/Desktop/Doctorat/Soumission Scoping/"/>
    </mc:Choice>
  </mc:AlternateContent>
  <xr:revisionPtr revIDLastSave="0" documentId="13_ncr:1_{5AD2F2B9-7769-F349-927B-2D168CB6832D}" xr6:coauthVersionLast="47" xr6:coauthVersionMax="47" xr10:uidLastSave="{00000000-0000-0000-0000-000000000000}"/>
  <bookViews>
    <workbookView xWindow="33600" yWindow="500" windowWidth="28800" windowHeight="17500" xr2:uid="{E497AC0C-4DD0-45AE-BA5E-11A3CF2D9992}"/>
  </bookViews>
  <sheets>
    <sheet name="Master List" sheetId="7" r:id="rId1"/>
    <sheet name="Methodology_Study design" sheetId="14" r:id="rId2"/>
    <sheet name="Population" sheetId="12" r:id="rId3"/>
    <sheet name="Context" sheetId="13" r:id="rId4"/>
    <sheet name="Year of publication" sheetId="8" r:id="rId5"/>
    <sheet name="Country of origin" sheetId="9" r:id="rId6"/>
    <sheet name="Source types" sheetId="10" r:id="rId7"/>
    <sheet name="Industry examined" sheetId="11" r:id="rId8"/>
    <sheet name="Synthesis table" sheetId="15" r:id="rId9"/>
  </sheets>
  <definedNames>
    <definedName name="_xlnm._FilterDatabase" localSheetId="0" hidden="1">'Master List'!$A$1:$AE$116</definedName>
    <definedName name="_xlnm._FilterDatabase" localSheetId="2" hidden="1">Population!$A$1:$C$44</definedName>
    <definedName name="_xlnm._FilterDatabase" localSheetId="8" hidden="1">'Synthesis table'!$A$1:$H$117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7" i="15" l="1"/>
  <c r="C54" i="12"/>
  <c r="C55" i="12"/>
  <c r="C56" i="12"/>
  <c r="C57" i="12"/>
  <c r="C58" i="12"/>
  <c r="C59" i="12"/>
  <c r="B62" i="12"/>
  <c r="C61" i="12"/>
  <c r="C63" i="12"/>
  <c r="C51" i="13"/>
  <c r="C49" i="13"/>
  <c r="C48" i="13"/>
  <c r="C47" i="13"/>
  <c r="C46" i="13"/>
  <c r="C45" i="13"/>
  <c r="C44" i="13"/>
  <c r="C42" i="13"/>
  <c r="C43" i="13"/>
  <c r="C41" i="13"/>
  <c r="C40" i="13"/>
  <c r="C50" i="13"/>
  <c r="B31" i="13"/>
  <c r="C30" i="13" s="1"/>
  <c r="C60" i="12" l="1"/>
  <c r="C62" i="12"/>
  <c r="B28" i="11" l="1"/>
  <c r="B28" i="9"/>
  <c r="C23" i="9" s="1"/>
  <c r="C27" i="11"/>
  <c r="C33" i="11"/>
  <c r="C32" i="11"/>
  <c r="B32" i="11"/>
  <c r="B31" i="11"/>
  <c r="C31" i="11" s="1"/>
  <c r="B30" i="11"/>
  <c r="C30" i="11" s="1"/>
  <c r="C29" i="11"/>
  <c r="B29" i="11"/>
  <c r="C28" i="11"/>
  <c r="B44" i="12" l="1"/>
  <c r="B15" i="14"/>
  <c r="C12" i="14" l="1"/>
  <c r="C9" i="14"/>
  <c r="C43" i="12"/>
  <c r="C33" i="12"/>
  <c r="C21" i="12"/>
  <c r="C13" i="12"/>
  <c r="C5" i="12"/>
  <c r="C32" i="12"/>
  <c r="C25" i="12"/>
  <c r="C16" i="12"/>
  <c r="C23" i="12"/>
  <c r="C3" i="12"/>
  <c r="C15" i="12"/>
  <c r="C10" i="12"/>
  <c r="C7" i="12"/>
  <c r="C2" i="12"/>
  <c r="C36" i="12"/>
  <c r="C4" i="12"/>
  <c r="C35" i="12"/>
  <c r="C17" i="12"/>
  <c r="C42" i="12"/>
  <c r="C19" i="12"/>
  <c r="C30" i="12"/>
  <c r="C11" i="12"/>
  <c r="C8" i="12"/>
  <c r="C38" i="12"/>
  <c r="C29" i="12"/>
  <c r="C22" i="12"/>
  <c r="C41" i="12"/>
  <c r="C27" i="12"/>
  <c r="C34" i="12"/>
  <c r="C9" i="12"/>
  <c r="C6" i="12"/>
  <c r="C40" i="12"/>
  <c r="C20" i="12"/>
  <c r="C26" i="12"/>
  <c r="C31" i="12"/>
  <c r="C37" i="12"/>
  <c r="C39" i="12"/>
  <c r="C12" i="12"/>
  <c r="C18" i="12"/>
  <c r="C24" i="12"/>
  <c r="C28" i="12"/>
  <c r="C14" i="12"/>
  <c r="C4" i="14"/>
  <c r="C3" i="14"/>
  <c r="C7" i="14"/>
  <c r="C11" i="14"/>
  <c r="C13" i="14"/>
  <c r="C2" i="14"/>
  <c r="C5" i="14"/>
  <c r="C14" i="14"/>
  <c r="C6" i="14"/>
  <c r="C10" i="14"/>
  <c r="C8" i="14"/>
  <c r="C44" i="12" l="1"/>
  <c r="C15" i="14"/>
  <c r="C27" i="13" l="1"/>
  <c r="C8" i="13"/>
  <c r="C20" i="13"/>
  <c r="C21" i="13"/>
  <c r="C4" i="13"/>
  <c r="C13" i="13"/>
  <c r="C28" i="13"/>
  <c r="C11" i="13"/>
  <c r="C3" i="13"/>
  <c r="C6" i="13"/>
  <c r="C14" i="13"/>
  <c r="C22" i="13"/>
  <c r="C29" i="13"/>
  <c r="C2" i="13"/>
  <c r="C26" i="13"/>
  <c r="C12" i="13"/>
  <c r="C7" i="13"/>
  <c r="C16" i="13"/>
  <c r="C23" i="13"/>
  <c r="C17" i="13"/>
  <c r="C24" i="13"/>
  <c r="C25" i="13"/>
  <c r="C9" i="13"/>
  <c r="C18" i="13"/>
  <c r="C5" i="13"/>
  <c r="C10" i="13"/>
  <c r="C19" i="13"/>
  <c r="C15" i="13"/>
  <c r="B22" i="11"/>
  <c r="C18" i="11" l="1"/>
  <c r="C4" i="11"/>
  <c r="C19" i="11"/>
  <c r="C20" i="11"/>
  <c r="C21" i="11"/>
  <c r="C2" i="11"/>
  <c r="C10" i="11"/>
  <c r="C3" i="11"/>
  <c r="C11" i="11"/>
  <c r="C12" i="11"/>
  <c r="C5" i="11"/>
  <c r="C13" i="11"/>
  <c r="C6" i="11"/>
  <c r="C14" i="11"/>
  <c r="C7" i="11"/>
  <c r="C15" i="11"/>
  <c r="C8" i="11"/>
  <c r="C16" i="11"/>
  <c r="C9" i="11"/>
  <c r="C17" i="11"/>
  <c r="C31" i="13"/>
  <c r="C8" i="10"/>
  <c r="C2" i="10" a="1"/>
  <c r="C2" i="10" s="1"/>
  <c r="B10" i="10"/>
  <c r="C7" i="10" s="1"/>
  <c r="C9" i="10" l="1"/>
  <c r="C6" i="10"/>
  <c r="C3" i="10"/>
  <c r="C4" i="10"/>
  <c r="C5" i="10"/>
  <c r="C22" i="11"/>
  <c r="C10" i="10" l="1"/>
  <c r="C15" i="9"/>
  <c r="C24" i="9"/>
  <c r="C27" i="9"/>
  <c r="C13" i="9"/>
  <c r="C2" i="9"/>
  <c r="C9" i="9"/>
  <c r="C14" i="9"/>
  <c r="C21" i="9"/>
  <c r="C4" i="9"/>
  <c r="C10" i="9"/>
  <c r="C16" i="9"/>
  <c r="C5" i="9"/>
  <c r="C25" i="9"/>
  <c r="C17" i="9"/>
  <c r="C6" i="9"/>
  <c r="C26" i="9"/>
  <c r="C18" i="9"/>
  <c r="C7" i="9"/>
  <c r="C11" i="9"/>
  <c r="C19" i="9"/>
  <c r="C8" i="9"/>
  <c r="C12" i="9"/>
  <c r="C20" i="9"/>
  <c r="C3" i="9"/>
  <c r="B44" i="8"/>
  <c r="C43" i="8" l="1"/>
  <c r="C35" i="8"/>
  <c r="C27" i="8"/>
  <c r="C19" i="8"/>
  <c r="C11" i="8"/>
  <c r="C3" i="8"/>
  <c r="C42" i="8"/>
  <c r="C34" i="8"/>
  <c r="C26" i="8"/>
  <c r="C18" i="8"/>
  <c r="C10" i="8"/>
  <c r="C2" i="8"/>
  <c r="C41" i="8"/>
  <c r="C33" i="8"/>
  <c r="C25" i="8"/>
  <c r="C17" i="8"/>
  <c r="C9" i="8"/>
  <c r="C40" i="8"/>
  <c r="C32" i="8"/>
  <c r="C24" i="8"/>
  <c r="C16" i="8"/>
  <c r="C8" i="8"/>
  <c r="C39" i="8"/>
  <c r="C31" i="8"/>
  <c r="C23" i="8"/>
  <c r="C15" i="8"/>
  <c r="C7" i="8"/>
  <c r="C38" i="8"/>
  <c r="C30" i="8"/>
  <c r="C22" i="8"/>
  <c r="C14" i="8"/>
  <c r="C6" i="8"/>
  <c r="C37" i="8"/>
  <c r="C29" i="8"/>
  <c r="C21" i="8"/>
  <c r="C13" i="8"/>
  <c r="C5" i="8"/>
  <c r="C36" i="8"/>
  <c r="C28" i="8"/>
  <c r="C20" i="8"/>
  <c r="C12" i="8"/>
  <c r="C4" i="8"/>
  <c r="C28" i="9"/>
  <c r="C44"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<sst xmlns="http://schemas.openxmlformats.org/spreadsheetml/2006/main" count="4446" uniqueCount="1396">
  <si>
    <t>Author</t>
  </si>
  <si>
    <t>Year of publication</t>
  </si>
  <si>
    <t>Aim/purpose</t>
  </si>
  <si>
    <t>Nutrition professionals’ experiences of industry interactions (e.g. nature/type and frequency)</t>
  </si>
  <si>
    <t>Views of nutrition professionals towards acceptability of industry interactions</t>
  </si>
  <si>
    <t>Strategies/actions proposed / used / in use to manage nutrition professional and industry interactions</t>
  </si>
  <si>
    <t>Origin / Country of origin (where the source was conducted /published)</t>
  </si>
  <si>
    <t xml:space="preserve">Palmer </t>
  </si>
  <si>
    <t xml:space="preserve">Helm </t>
  </si>
  <si>
    <t xml:space="preserve">Gingras </t>
  </si>
  <si>
    <t xml:space="preserve">Martins </t>
  </si>
  <si>
    <t xml:space="preserve">Ashley </t>
  </si>
  <si>
    <t>Unknown</t>
  </si>
  <si>
    <t xml:space="preserve">Bellatti </t>
  </si>
  <si>
    <t xml:space="preserve">Reitshamer </t>
  </si>
  <si>
    <t xml:space="preserve">PotvinKent </t>
  </si>
  <si>
    <t xml:space="preserve">Freedhoff </t>
  </si>
  <si>
    <t xml:space="preserve">Connor </t>
  </si>
  <si>
    <t xml:space="preserve">Nestle </t>
  </si>
  <si>
    <t xml:space="preserve">Mialon </t>
  </si>
  <si>
    <t xml:space="preserve">Pereira </t>
  </si>
  <si>
    <t xml:space="preserve">Marks </t>
  </si>
  <si>
    <t>Nestle</t>
  </si>
  <si>
    <t xml:space="preserve">Aaron </t>
  </si>
  <si>
    <t xml:space="preserve">Smith </t>
  </si>
  <si>
    <t xml:space="preserve">Dumbili </t>
  </si>
  <si>
    <t xml:space="preserve">Wynne </t>
  </si>
  <si>
    <t xml:space="preserve">VanTulleken </t>
  </si>
  <si>
    <t>Title</t>
  </si>
  <si>
    <t>Overdiagnosis and industry influence: How cow's milk protein allergy is extending the reach of infant formula manufacturers</t>
  </si>
  <si>
    <t>The New Zealand Dietetic Association</t>
  </si>
  <si>
    <t>Heightened hypocrisy: a critical analysis of how the alcohol industry-sponsored "Nigerian Beer Symposium" jeopardises public health</t>
  </si>
  <si>
    <t>Turf wars and corporate sponsorship: Challenges in the food system and the Academy of Nutrition and Dietetics</t>
  </si>
  <si>
    <t>Sponsorship of National Health Organizations by Two Major Soda Companies</t>
  </si>
  <si>
    <t>Food company sponsorship of nutrition research and professional activities: a conflict of interest?</t>
  </si>
  <si>
    <t>Shifting the focus: conflict of interest and the food industry</t>
  </si>
  <si>
    <t>Conflict of interest in the training and practices of nutritionists: regulation is necessary</t>
  </si>
  <si>
    <t>"The architecture of the state was transformed in favour of the interests of companies": Corporate political activity of the food industry in Colombia</t>
  </si>
  <si>
    <t>The selling of olestra</t>
  </si>
  <si>
    <t>The Role of Sponsorship in Achieving Our Mission</t>
  </si>
  <si>
    <t>The food industry is neither friend, nor foe, nor partner</t>
  </si>
  <si>
    <t>The physical activity and nutrition-related corporate social responsibility initiatives of food and beverage companies in Canada and implications for public health</t>
  </si>
  <si>
    <t>Members' Attitudes Toward Corporate Sponsorship of the Academy of Nutrition and Dietetics</t>
  </si>
  <si>
    <t>The Academy of Nutrition and Dietetics, corporate sponsorship and the alternative: dietitians for professional integrity</t>
  </si>
  <si>
    <t>Avoiding conflict of interest: a challenge for leaders in all professions</t>
  </si>
  <si>
    <t>Position of the American Dietetic Association: Food and nutrition misinformation</t>
  </si>
  <si>
    <t>Global nutrition leadership: Perspectives from the corporate sector</t>
  </si>
  <si>
    <t>Evoking trust in the nutrition counselor: why should we be trusted?</t>
  </si>
  <si>
    <t>Practice Paper of the Academy of Nutrition and Dietetics: Social Media and the Dietetics Practitioner: Opportunities, Challenges, and Best Practices</t>
  </si>
  <si>
    <t>Corporate sponsorships</t>
  </si>
  <si>
    <t>Involvement of the food industry in nutrition conferences in Latin America and the Caribbean</t>
  </si>
  <si>
    <t xml:space="preserve">Ludwig </t>
  </si>
  <si>
    <t>Can the food industry play a constructive role in the obesity epidemic?</t>
  </si>
  <si>
    <t>Maximising shareholder value': a detailed insight into the corporate political activity of the Australian food industry</t>
  </si>
  <si>
    <t xml:space="preserve">Freeland-Graves </t>
  </si>
  <si>
    <t>Position of the American Dietetic Association: total diet approach to communicating food and nutrition information</t>
  </si>
  <si>
    <t xml:space="preserve">Tanrikulu </t>
  </si>
  <si>
    <t>Corporate political activity of the baby food industry: the example of Nestlé in the United States of America</t>
  </si>
  <si>
    <t xml:space="preserve">Finn </t>
  </si>
  <si>
    <t>Now and again: the food and beverage industry demonstrates its commitment to a healthy America</t>
  </si>
  <si>
    <t>Corrigendum: Getting Corporate Sponsorship Right—Worth the Effort (Journal of Nutrition Education and Behavior (2020) 52(2) (103–104), (S149940461931156X), (10.1016/j.jneb.2019.12.014))</t>
  </si>
  <si>
    <t>Wilkins</t>
  </si>
  <si>
    <t xml:space="preserve">GarciaChavez </t>
  </si>
  <si>
    <t>Position of the Latin American society for nutrition on conflict of interest</t>
  </si>
  <si>
    <t xml:space="preserve">Chan </t>
  </si>
  <si>
    <t>A qualitative research study comparing nutrition advice communicated by registered Dietitian and non-Registered Dietitian bloggers</t>
  </si>
  <si>
    <t xml:space="preserve">Olstad </t>
  </si>
  <si>
    <t>The role of registered dietitians in health promotion</t>
  </si>
  <si>
    <t xml:space="preserve">Clapp </t>
  </si>
  <si>
    <t xml:space="preserve">Brownell </t>
  </si>
  <si>
    <t>The perils of ignoring history: Big tobacco played dirty and millions died. how similar is big food</t>
  </si>
  <si>
    <t>Levine</t>
  </si>
  <si>
    <t>Creating consumers (how the food industry delivers its products and messages to elementary school students and what nutrition professionals know and think about it)</t>
  </si>
  <si>
    <t xml:space="preserve">McInnes </t>
  </si>
  <si>
    <t>Who's keeping the code? Compliance with the international code for the marketing of breast-milk substitutes in Greater Glasgow</t>
  </si>
  <si>
    <t xml:space="preserve">Serodio </t>
  </si>
  <si>
    <t>Evaluating Coca-Cola's attempts to influence public health 'in their own words': analysis of Coca-Cola emails with public health academics leading the Global Energy Balance Network</t>
  </si>
  <si>
    <t xml:space="preserve">Jarratt </t>
  </si>
  <si>
    <t>Key trends affecting the dietetics profession and the American Dietetic Association</t>
  </si>
  <si>
    <t xml:space="preserve">Portman </t>
  </si>
  <si>
    <t>Making the healthy choice: Exploring health communication in the food system</t>
  </si>
  <si>
    <t xml:space="preserve">Malhotra </t>
  </si>
  <si>
    <t>The science against sugar, alone, is insufficient in tackling the obesity and type 2 diabetes crises -- We must also overcome opposition from vested interests</t>
  </si>
  <si>
    <t>Ethical dilemmas in choosing a healthful diet: vote with your fork!</t>
  </si>
  <si>
    <t xml:space="preserve">Wallace </t>
  </si>
  <si>
    <t>Learning to practice: A case study of the experiences of public health registered dietitians in professional lifelong learning</t>
  </si>
  <si>
    <t>I had never seen so many lobbyists': food industry political practices during the development of a new nutrition front-of-pack labelling system in Colombia</t>
  </si>
  <si>
    <t xml:space="preserve">Fornari </t>
  </si>
  <si>
    <t>The development of an ethics curriculum for dietetics students utilizing learner-centered pedagogy</t>
  </si>
  <si>
    <t>The politics of breastfeeding: When breasts are bad for business</t>
  </si>
  <si>
    <t xml:space="preserve">Barlow </t>
  </si>
  <si>
    <t>Science organisations and Coca-Cola's 'war' with the public health community: insights from an internal industry document</t>
  </si>
  <si>
    <t>Food industry political practices in Chile: "the economy has always been the main concern"</t>
  </si>
  <si>
    <t xml:space="preserve">Canella </t>
  </si>
  <si>
    <t>Food and beverage industries' participation in health scientific events: considerations on conflicts of interest</t>
  </si>
  <si>
    <t>Woteki</t>
  </si>
  <si>
    <t>Ethics opinion: Conflicts of interest in presentations and publications and dietetics research</t>
  </si>
  <si>
    <t xml:space="preserve">Steele </t>
  </si>
  <si>
    <t>Pushing partnerships: corporate influence on research and policy via the International Life Sciences Institute</t>
  </si>
  <si>
    <t>Partnerships between health organizations and the food industry risk derailing public health nutrition</t>
  </si>
  <si>
    <t xml:space="preserve">Garza </t>
  </si>
  <si>
    <t>Best practices in nutrition science to earn and keep the public’s trust</t>
  </si>
  <si>
    <t xml:space="preserve">Grundy </t>
  </si>
  <si>
    <t>Interactions between non-physician clinicians and industry: A systematic review</t>
  </si>
  <si>
    <t xml:space="preserve">Murray </t>
  </si>
  <si>
    <t>Coke and the AAFP - The real thing or a dangerous liaison?</t>
  </si>
  <si>
    <t>Stein</t>
  </si>
  <si>
    <t>Advancing the dietetics profession through the Foundation’s philanthropy</t>
  </si>
  <si>
    <t xml:space="preserve">Guzman-Caro </t>
  </si>
  <si>
    <t>Conflicts of interest among scientific foundations and societies in the field of childhood nutrition</t>
  </si>
  <si>
    <t xml:space="preserve">Morssink </t>
  </si>
  <si>
    <t>Testing the feasibility of Friedson's professionalization model: The case of dietetics in the domain of nutrition</t>
  </si>
  <si>
    <t xml:space="preserve">Stover </t>
  </si>
  <si>
    <t>Nutrition science at a cross-road best practices from the ASN committee on public trust</t>
  </si>
  <si>
    <t xml:space="preserve">Barquera </t>
  </si>
  <si>
    <t>[Position of the Latin American Society of Nutrition (SLAN) on the management of conflict of interest.]</t>
  </si>
  <si>
    <t xml:space="preserve">Crowther </t>
  </si>
  <si>
    <t>Food safety training for nutritionists</t>
  </si>
  <si>
    <t xml:space="preserve">Ernst </t>
  </si>
  <si>
    <t>Health promotion roles of the federal government and food industry in nutrition and blood pressure</t>
  </si>
  <si>
    <t xml:space="preserve">Bergman </t>
  </si>
  <si>
    <t>Position of the American Dietetic Association: local support for nutrition integrity in schools</t>
  </si>
  <si>
    <t xml:space="preserve">DiMaria-Ghalili </t>
  </si>
  <si>
    <t>Challenges and opportunities for nutrition education and training in the health care professions: intraprofessional and interprofessional call to action</t>
  </si>
  <si>
    <t xml:space="preserve">Karim </t>
  </si>
  <si>
    <t>Past experiences and future prospects on nutrition higher education collaboration in Asia: A Malaysian perspective from a public University</t>
  </si>
  <si>
    <t xml:space="preserve">Briggs </t>
  </si>
  <si>
    <t>Position of the American Dietetic Association, School Nutrition Association, and Society for Nutrition Education: Comprehensive School Nutrition Services</t>
  </si>
  <si>
    <t>Investigate  the nature, extent, and implications of soda company sponsorship of U.S. health and medical organizations, as well as corporate lobbying expenditures on soda- or nutrition-related public health legislation from 2011 to 2015.</t>
  </si>
  <si>
    <t>N/A</t>
  </si>
  <si>
    <t>Narrative</t>
  </si>
  <si>
    <t>Position paper</t>
  </si>
  <si>
    <t>Mexico</t>
  </si>
  <si>
    <t>France</t>
  </si>
  <si>
    <t>Not stated</t>
  </si>
  <si>
    <t>Not  stated</t>
  </si>
  <si>
    <t>Spain</t>
  </si>
  <si>
    <t>Global</t>
  </si>
  <si>
    <t>Journal article</t>
  </si>
  <si>
    <t>Documentary analysis</t>
  </si>
  <si>
    <t>Backward articles</t>
  </si>
  <si>
    <t>Industry involvement : Declared industry funding sources</t>
  </si>
  <si>
    <t>Not present</t>
  </si>
  <si>
    <t>Professional practice; management of COI by professional body</t>
  </si>
  <si>
    <t>United States</t>
  </si>
  <si>
    <t>Brazil</t>
  </si>
  <si>
    <t>No</t>
  </si>
  <si>
    <t>Nutrition professionals</t>
  </si>
  <si>
    <t>Report</t>
  </si>
  <si>
    <t>Yes</t>
  </si>
  <si>
    <t>Europe</t>
  </si>
  <si>
    <t xml:space="preserve">Nutrition professionals; </t>
  </si>
  <si>
    <t xml:space="preserve">Tappenden KA, Quatrara B, Parkhurst ML, Malone AM, Fanjiang G, Ziegler TR. Critical role of nutrition in improving quality of care: an interdisciplinary call to action to address adult hospital malnutrition. JAcad Nutr Diet 2013;113:1219–37. </t>
  </si>
  <si>
    <t xml:space="preserve"> Narrative</t>
  </si>
  <si>
    <t>Pharmaceutical</t>
  </si>
  <si>
    <t>Adress adult malnutrition.</t>
  </si>
  <si>
    <t>Nigeria</t>
  </si>
  <si>
    <t>Alcohol</t>
  </si>
  <si>
    <t>Thesis</t>
  </si>
  <si>
    <t>Canada</t>
  </si>
  <si>
    <t xml:space="preserve">Chocolate’s role in a balanced lifestyle — survey of nutritional professionals. Hershey (PA): Hershey Center for Health and Nutri- tion; 2010. Available: www.hersheys.com/nutrition-professionals /Libraries/Fact_Sheets/Chocolate_Role_in_Balanced_Lifestyle_1.sflb.ashx (accessed 2010 Nov. 6). </t>
  </si>
  <si>
    <t>Discuss the issue of corporation- health association partnership</t>
  </si>
  <si>
    <t>Addams PJ. Assessing whether to receive funding support from tobacco, alcohol, gambling and other dangerous consumption industries. Addiction 2007; 102(7):1027-1033. /Waymack MH. Ethical conflicts of interest. JADA 2003;
103(5):555-557. /Brasil. Ministério da Educação (ME). Parecer CNE/
CES nº 1133, de 1 de outubro de 2001. Diretrizes curriculares nacionais dos cursos de graduação em Enfermagem, Medicina e Nutrição. Diário Oficial da União
2001; 3 out./Hampl JS, Anderson JV, Mullis R, American Dietetic
Association. Position of the ADA: the role of Dietetics
Professionals in Health Promotion and Disease Prevention. JADA 2002; 102(11):1680-1687./Simon M. And now a word from our sponsors: Are
America’s Nutrition professionals in the pocket of Big
Food? Eat Drink Politics 2013. [Report].MacDonald C, Williams-Jones B. Supervisor-Student
Relations: Examining the Spectrum of Conflicts of
Interest in Bioscience Laboratories. Account Res. 2009;
16(2):106-126.</t>
  </si>
  <si>
    <t>Give credibility to the industry by  linking the brand of institutions recognized for defending public health to the products developed by them, overshadowing negative aspects related to the consumption of their products and thus help to build consumer loyalty [cited article Freedoff and Brownell] [public] In addition, these actors end up advertising industry's propaganda [27], endorsing their actions and confusing consumers and professionals [Freedoff] [public and professional] With his discourse, ndustry  convince managers and health managers and professionals to defend ineffective
ineffective nutrition actions and programs [21,47]  [general] Influenced on products recommandation/indication from health professionals, professionnals and students to the public that trust the information obtained from them.[48, 49]  [public] Question credibility of the ADN and its political position towards the government and society [general] [58] Negative impact on public perception, on the profession, and on the personal credibility of the associates [Reitshamer] [professional] Gifts may generate a moral obligation to reciprocate the pleasure, compromising the judgment about the information received and the decision about conduct61,62. The value of the gifts makes up the advertising spending of the companies, and the return on is through the payment that the patients will make the purchase of the product indicated by the by the influenced professionals63.[61-63] [public and professional] Even if the students receive materials and gifts with no proposal of counterpart, a positive association is formed between the industry and the professional [63] [professional] The industry's contact with students, vulnerable due to their professional inexperience and the belief that professional and the belief that the academic environment is neutral, aims to shape values and attitudes[69] [professional]. So, even though the information seem reliable and based on scientific evidence evidence, they are biased and aim to promote the brand. In addition, the influence and control exercised in the educational agendas reduce the space for the space for students and professionals to  eflect on issues that may go against the interests of corporations [58] [professional]. These companies have also offered internships to for nutrition students. Although the work in the industries is legitimate and described in the functions of the described in the functions of the nutritionist54, the attraction of students in internships, most often better paid and with more aid, compared to those in public in public agencies, aims to create a positive and lasting bond between the future professional and the industry. [author perception] [professional] Teachers' connection with industries can bias advice about publishing results not favorable to them, the choice of research topics and about the career that this student will follow .[65] [professional]</t>
  </si>
  <si>
    <t>Carry out a narrative review about the influence of the food industry on nutrition education.</t>
  </si>
  <si>
    <t xml:space="preserve">Narrative </t>
  </si>
  <si>
    <t>Industry involvement : Author(s) industry's affiliations  (yes, no or not stated)</t>
  </si>
  <si>
    <t xml:space="preserve">No </t>
  </si>
  <si>
    <t>Simon M. And now a word from our sponsors: Are America’s nutrition professionals in the pocket of big food? Eat Drink Politics; 2013. www.eatdrinkpolitics.com/wp-content/uploads/AND_Corpor ate_Sponsorship_Report.pdf. Accessed July 23, 2015;  Flint SW. Are we selling our souls? Novel aspects of the presence in academic conferences of brands linked to ill health. J Epidemiol Community Health. In press. Online March 23, 2016. http://dx.doi. org/10.1136/jech-2015-206586.. ; Nestle M. Soda Politics: Taking on Big Soda (and Winning). Oxford, UK: Oxford University Press; 2015.;  Flint SW. Infecting academic conferences: brands linked to ill health. Lancet Glob Health. 2015;3(5):e259. http://dx.doi.org/10.1016/ S2214-109X(15)70091-4.</t>
  </si>
  <si>
    <t>Professional practice</t>
  </si>
  <si>
    <t xml:space="preserve">Food </t>
  </si>
  <si>
    <t>Views of nutrition professionals towards advantages of industry interactions</t>
  </si>
  <si>
    <t>Help shape the public's food choices, knowledge of nutrition and health, and ability to think more critically about food an nutrition issues. ; Could be a forceful voice against food and nutrition misinformation.; Provide reliable nutrition information.</t>
  </si>
  <si>
    <t>sponsorship of professional body/organization;</t>
  </si>
  <si>
    <t xml:space="preserve">Food; beverage </t>
  </si>
  <si>
    <t xml:space="preserve">Beverage </t>
  </si>
  <si>
    <t xml:space="preserve">Beverage  </t>
  </si>
  <si>
    <t xml:space="preserve">Over the past 5 years, the Dietitians for Professional Integrity has helped lead the conversation on corporate sponsorships of health organisations among dietitians, facilitated advocacy efforts and applied public pressure to Academy leadership in the hopes of elevating the RD credential and increasing public trust and profes- sional respect within the profession. </t>
  </si>
  <si>
    <t xml:space="preserve">Statements of Concern. Dietitians for professional integrity. https://integritydietitians.org/practice-area/ statements-of-concern/ (accessed 20 Sep 2017).  </t>
  </si>
  <si>
    <t>Richards</t>
  </si>
  <si>
    <t>Karanges</t>
  </si>
  <si>
    <t>Understanding the Nature and Extent of Pharmaceutical Industry Payments to Nonphysician Clinicians</t>
  </si>
  <si>
    <t>Beyond eating right: The emergence of civic dietetics to foster health and sustainability through food system change</t>
  </si>
  <si>
    <t>Corporate Social Responsibility programs of Big Food in Australia: A content analysis of industry documents</t>
  </si>
  <si>
    <t>Rey-López</t>
  </si>
  <si>
    <t>Research partnerships between Coca-Cola and health organizations in Spain</t>
  </si>
  <si>
    <t>Dixon</t>
  </si>
  <si>
    <t>Exploring the intersectoral partnerships guiding Australia's dietary advice</t>
  </si>
  <si>
    <t>Baker</t>
  </si>
  <si>
    <t>Globalization, first-foods systems transformations and corporate power: a synthesis of literature and data on the market and political practices of the transnational baby food industry</t>
  </si>
  <si>
    <t>Calder</t>
  </si>
  <si>
    <t>Towards "improved Standards in the Science of Nutrition" through the Establishment of Federation of European Nutrition Societies Working Groups</t>
  </si>
  <si>
    <t>Bruhn</t>
  </si>
  <si>
    <t>Position of the American Dietetic Association: Agricultural and food biotechnology</t>
  </si>
  <si>
    <t>Gramlich</t>
  </si>
  <si>
    <t xml:space="preserve">Health organizations and the food industry </t>
  </si>
  <si>
    <t>Systematic examination of publicly available information reveals the diverse and extensive corporate political activity of the food industry in Australia</t>
  </si>
  <si>
    <t>Peregrin</t>
  </si>
  <si>
    <t>Identifying and Managing Conflicts of Interest</t>
  </si>
  <si>
    <t>Hickman</t>
  </si>
  <si>
    <t>Advertising of Human Milk Substitutes in United Kingdom Healthcare Professional Publications: An Observational Study</t>
  </si>
  <si>
    <t>Mapping of food industry strategies to influence public health policy, research and practice in South Africa</t>
  </si>
  <si>
    <t>Lake</t>
  </si>
  <si>
    <t>Child health, infant formula funding and South African health professionals: Eliminating conflict of interest</t>
  </si>
  <si>
    <t>Berning</t>
  </si>
  <si>
    <t>Ethics Opinion: The RD and DTR Are Obligated to Follow Ethical Standards When Writing for the Popular Press</t>
  </si>
  <si>
    <t>Hermann</t>
  </si>
  <si>
    <t>Ethics in the business of nutrition</t>
  </si>
  <si>
    <t>The Balance of Professional Ethics</t>
  </si>
  <si>
    <t>Boyce</t>
  </si>
  <si>
    <t>Civic dietetics: Opportunities for integrating civic agriculture concepts into dietetic practice</t>
  </si>
  <si>
    <t>Corporate political activity of the dairy industry in France: An analysis of publicly available information</t>
  </si>
  <si>
    <t>Saboia</t>
  </si>
  <si>
    <t>Inan-Eroglu</t>
  </si>
  <si>
    <t>Kunneke</t>
  </si>
  <si>
    <t>I am with you: A netnographic analysis of the Instagram opinion leaders on eating behavior change</t>
  </si>
  <si>
    <t>What images and content do professional dietitians share via Instagram?</t>
  </si>
  <si>
    <t>Ethics for the Dietetic Profession – A South African Perspective</t>
  </si>
  <si>
    <t xml:space="preserve">Discuss the participation of food and beverage industries (so­called Big Food and Big Soda) in events organized by scientific institu­tions in health, highlighting the potential conflicts of interest in such partnerships and the consequences for public health. </t>
  </si>
  <si>
    <t>Sponsorship/involvement of industry in scientific events</t>
  </si>
  <si>
    <t xml:space="preserve">Professional practice </t>
  </si>
  <si>
    <t>CPA</t>
  </si>
  <si>
    <t>Food; beverage; pharmaceutical</t>
  </si>
  <si>
    <t xml:space="preserve">Big Food, Nutritionism, and Corporate Power </t>
  </si>
  <si>
    <t xml:space="preserve">(http://www.eatrightpro.org/ resources/about-us/advertising-and- sponsorship/meet-our-sponsors). </t>
  </si>
  <si>
    <t>Gilmore, A.B., Savell, E., &amp; Collin, J. (2011). Public health, corporations and the new responsibility deal: Promoting partnerships with vectors of disease? Journal of Public Health, 33, 2–4. doi:10.1093/pubmed/fdr008</t>
  </si>
  <si>
    <t xml:space="preserve">Discuss the role of government in the promotion of nutrition and health, particularly nutrition and blood pressure, and the role of the food industry, namely, how it relates to, links with, occasionally impedes, but potentially works cooperatively with and reinforces the role of government. </t>
  </si>
  <si>
    <t>Policy-makers ; academics ; health professionals</t>
  </si>
  <si>
    <t>Acceptable : it is encouraged (see advantages)</t>
  </si>
  <si>
    <t>Hermann, M. G. (1992). Ethics in the business of nutrition. Topics in Clinical Nutrition. 7 . 1-5.; Holler, H. (2000, May). Resources for ethical dilemmas in dietetics. Journal of the American Dietetic Association. 100.515. ;ADA Code of Ethics for the Profession (AppendixG)</t>
  </si>
  <si>
    <t>Source type (journal article, report, web sites, books, thesis)</t>
  </si>
  <si>
    <t>Industry partnership/ collaboration with professional body/nutrition organization</t>
  </si>
  <si>
    <t>Acceptable (see advantages)</t>
  </si>
  <si>
    <t>Comments</t>
  </si>
  <si>
    <t>ADA's position seems to be influenced by their partnership within the Alliance.</t>
  </si>
  <si>
    <t>Management of COI by professional body ; professional practice</t>
  </si>
  <si>
    <t>For referecences about COI</t>
  </si>
  <si>
    <t xml:space="preserve">Explored trust through educational, relational, and virtue theory in order to elucidate trust’s meaning and relevance to dietitians’ work and interactions with each other, including the general public. </t>
  </si>
  <si>
    <t>professional practice ; ethics ;</t>
  </si>
  <si>
    <t>The American Dietetic Association states that food and nutrition misinformation can have harmful effects on the health and economic status of consumers [observed in literature] [public]. Allegations of ethical violations are taken very seriously by ADA and can end or significantly harm a dietetics career and the credibility of the profession as a whole [author perception] [professional].</t>
  </si>
  <si>
    <t>Perceived risks of industry interactions [Precise if risks are for professional, public or general] [Precise if its observed, observed in literature or author perception]</t>
  </si>
  <si>
    <t>United Kingdom</t>
  </si>
  <si>
    <t>Yes (academics in nutrition field)</t>
  </si>
  <si>
    <t>Management of COI by professional bodies</t>
  </si>
  <si>
    <t xml:space="preserve">Acceptable : The ADA encourages the government, food manufacturers, food commodity groups, and qualified food and nutri- tion professionals to work together to inform consumers about this new technology and encourage availability of these products in the marketplace. </t>
  </si>
  <si>
    <t>Examine the types and implications of non-physician clinician-Industry interactions in clinical practice.</t>
  </si>
  <si>
    <t>Mc Innes paper</t>
  </si>
  <si>
    <t>describe food-industry sponsorships of associations active in the field of childhood nutrition and obesity prevention in Spain in 2017-2018.</t>
  </si>
  <si>
    <t xml:space="preserve">Highlight what industry sponsor or not -&gt; action on measures of a merely individual scope vs food system transformation.. </t>
  </si>
  <si>
    <t>Aranceta J, de Torres ML, López Rocha A, et al. Guía para una hidratación saludable. La declaración de Zaragoza. SENC, 2008. Rev Esp Nutr Comunitaria. 2009;15:225–30.</t>
  </si>
  <si>
    <t>Latin America and the Caribbean</t>
  </si>
  <si>
    <t>Food</t>
  </si>
  <si>
    <t xml:space="preserve">The ADA has fostered cooperative relationships with the food manufacturing industry/food service industry over the years. Concern by members continues to be voiced about these types of relationships. </t>
  </si>
  <si>
    <t>Malaysia</t>
  </si>
  <si>
    <t>Population / participants (policy-makers, academics, health care professionals,  professional bodies (including association), nutrition professionals, nutrition/health organization, industry, university)</t>
  </si>
  <si>
    <t>Evaluate compliance with the World Health Organization’s International Code of Marketing of Breast-milk Substitutes in primary care, after the introduction of strict local infant feeding guidelines.</t>
  </si>
  <si>
    <t xml:space="preserve">Acceptable  : Of interest were the strong beliefs voiced by some staff stating that the mothers in their caseloads needed information about BMS, that company information was acceptable or at least better than no information, and that often BMS company information was the most up-to-date information available. Some acknowledged that they would prefer independent information but, despite the availability of the infant feeding guidelines11 and the INIG, seemed to believe that this was not available ; </t>
  </si>
  <si>
    <t>Australia</t>
  </si>
  <si>
    <t xml:space="preserve">Is the principal author a nutrition professional ? (if academics in nutrition field ?) </t>
  </si>
  <si>
    <t>sponsorship of professional body/organization,</t>
  </si>
  <si>
    <t xml:space="preserve">In return for a donation to the American Dietetic Association (ADA), Coca- Cola becomes an ADA partner and receives “a national plat- form via ADA events and programs with prominent access to key influencers, thought leaders, and decision makers in the food and nutrition marketplace.” </t>
  </si>
  <si>
    <t xml:space="preserve">The US Academy of Nutrition and Dietetics, British Dietetic Association (BDA) and the Dieticians’ Association of Australia all receive annual contributions from the food industry.50 It is extraordinary that the BDA has also promoted Nestle Health Science on its homepage. Nestle has not only been a prominent marketer of sugary products for children, but has also been the target of a boycott by respected international organisation Baby Milk Action for contributing ‘to the unnecessary death and suffering of infants around the world by aggressively marketing baby foods in breach of international marketing standards’.51 These organisations are wittingly or unwittingly behaving more like front groups for the processed food industry – this must be exposed. </t>
  </si>
  <si>
    <t>Outline some of the ethical challenges that are presented by the interactions between the food industry on the one hand and the academy, the professions, and professional organizations on the other, highlighting some of the subtle differences between the food and pharmaceutical arenas (such as the way in whichconcerns about public trust may play out). Describe a new collaborative research initiative that is designed to address these issues.</t>
  </si>
  <si>
    <t>Policy-makers ;  health professionals ; academics</t>
  </si>
  <si>
    <t>Discuss how connecting regional Nutrition leadership Programs (NLP) into a global NLP could benefit corporate organizations in driving an aligned public health agenda at the global level.</t>
  </si>
  <si>
    <t>Since the foundation of the first Nutrition Leadership Program in Europe in 1994, Unilever has been involved in training, building and maintaining a global network of nutrition leaders. Currently, this network consists of more than 1300 nutritional professionals in Europe, Africa and Asia. The need to train nutrition professionals in leadership skills and the ability to collaborate effectively across stakeholders to drive the public health agenda forward has not diminished in the time since the first NLP was founded.</t>
  </si>
  <si>
    <t>Gain deeper insight into the corporate political activity (CPA) of the Australian food industry from a public health perspective.</t>
  </si>
  <si>
    <t xml:space="preserve">They cite an RD; I wonder how to cite it in risk… as author perception ? Or observerd or interview/RD perception? </t>
  </si>
  <si>
    <t>Academy of Nutrition and Dietetics. Code
of Ethics for the Nutrition and Dietetics
Profession. https://www.eatrightpro.org/-/
media/eatrightpro-files/career/code-ofethics/codeofethicshandout.pdf?la=en&amp;
hash=1DEF8BAE3548732AC47E3827D9
E6326DA5AED496. Published June 2018.
Accessed November 25, 2019.
2. Tappenden KA. A unifying vision for scientific decision making: The Academy of
Nutrition and Dietetics’ scientific integrity
principles. J Acad Nutr Diet. 2015;115(9): Academy of Nutrition and Dietetics. Conflict of Interest Policy. https://www.
eatrightpro.org/leadership/academypolicies/overview/conflict-of-interest-policy.
Accessed November 25, 2019.Busey JC. Recognizing and addressing
conflicts of interest. J Acad Nutr Diet.
2006;106(3):351-355.
10. Fineberg HV. Conflict of interest: Why does
it matter? JAMA. 2017;317(17):1717-1718.</t>
  </si>
  <si>
    <t>Identify the corporate political activity (CPA) of major food industry actors in France.</t>
  </si>
  <si>
    <t>identify the corporate political activity (CPA) strategies of three major actors in the dairy industry in France.</t>
  </si>
  <si>
    <t>Colombia</t>
  </si>
  <si>
    <t xml:space="preserve">Identify the CPA of the food industry in Colombia. </t>
  </si>
  <si>
    <t>Identify and monitor food industry use of political practices during the adoption of nutrition warning labels (WL) in Colombia.</t>
  </si>
  <si>
    <t>Chile</t>
  </si>
  <si>
    <t xml:space="preserve">Identify the political practices of the food industry in Chile. </t>
  </si>
  <si>
    <t>Book</t>
  </si>
  <si>
    <t xml:space="preserve">Not stated </t>
  </si>
  <si>
    <t>Review the history of olestra's approval; describe P&amp;G's campain to obtain support from FDA and Congress, to defend olestra against critics, and to market it to professionals, the press and consumers; and suggest impliactions for public health policies.</t>
  </si>
  <si>
    <t>Describe ethical dilemmas implication of the American Dietary guidelines</t>
  </si>
  <si>
    <t xml:space="preserve">Ethics ; </t>
  </si>
  <si>
    <t xml:space="preserve">Use our experience assisting in the development of and evaluating the Alberta Nutrition Guidelines for Children and Youth (ANGCY) (4) as a basis for exploring some roles RDs do or can play within community health promotion, and how others perceive the RD role.xploring roles that registered dietitians (RDs) can play within health promotion, and how others perceive the RD role. </t>
  </si>
  <si>
    <t>mangement of COI by professional bodies</t>
  </si>
  <si>
    <t>Implementation of best practices is expected to uphold trust in nutritional science among all stakeholders, i.e., the public, industry, government, academia, and other nonprofit, nongovernmental organizations pertinent to the field of nutrition science. Their implementation also should
help ensure objectivity, and comprehensiveness, achieve the best
nutrition science, and assure required accountability and the realization of anticipated benefits to public and individual health. [author perception] [professional]</t>
  </si>
  <si>
    <t xml:space="preserve">The American Society for Nutrition (ASN) created an Advisory Committee on Ensuring Trust in Nutrition Science. The ASN charged the committee with recommending best practices for sustaining public trust in all of ASN’s collaborative undertakings with stakeholders across sectors and disciplines. </t>
  </si>
  <si>
    <t>As such, the beneficiaries of food industry funding and support should consider the unintended consequences and conflicts of interests that arise from engaging with the food industry and should carefully weigh the risks and benefits associated with such engagement. ;  A case can be made for encouraging non-food and beverage companies to sponsor health related initiatives and programs. In this way, conflicts between the busi- ness interests of sponsoring companies and the public health objectives of sponsored initiatives can be mini- mized. Advocacy for increased government funding for these programs and for research is crucial as well.</t>
  </si>
  <si>
    <t xml:space="preserve">Test the proposition that the International Life Sciences Institute (ILSI), one prominent non-for profit in international health and nutrition research, promotes industry positions. </t>
  </si>
  <si>
    <t>It is widely acknowl- edged that researchers’ and professionals’ ties to industry have the potential to influence their objectivity, enabling industry-friendly research and messages to reach the public in ways that veil any potential influence(1) [literature] [public]</t>
  </si>
  <si>
    <t xml:space="preserve">
In a reply email to Malaspina, Suzanne ‘Suzie’ Harris, then- Executive Director of ILSI, answers his enquiry about the adoption of ILSI’s guidelines by saying:
The meeting yesterday was very successful. Four professional societies – ASN, IFT, AND (new name for the ADA) and IAFP (International Association for Food Protection) – all agreed to endorse the pub- lic-private partnership approach and will so state in upcoming journal editorials. Dr. Michael McGinnis encouraged these societies to work to remove bar- riers to having everyone work together to solve pub- lic health problems. So a real feather in Eric’s cap!(42)</t>
  </si>
  <si>
    <t>CPA ; industry partnership/collaboration with professional body/nutrition organization</t>
  </si>
  <si>
    <t>(1) Barlow P, Serôdio P, Ruskin G et al. (2018) Science organisations and Coca-Cola’s ‘war’ with the public health community: insights from an internal industry document. J Epidemiol Community Health 2, 761–763. http://www.ncbi.nlm.nih.gov/pubmed/29540465 (accessed December 2018). (2) Bellatti A (2014) Front groups: Big Food’s Behind-the-Scenes strategy. HuffPost. https://www.huffingtonpost.com/andy_x0002_bellatti/front-groups-big-foods-be_b_4808997.html (accessed January 2019).</t>
  </si>
  <si>
    <t>Evaluate the extent to which Coca-Cola tried to influence research in the Global Energy Balance Network, as revealed by correspondence between the company and leading public health academics obtained through Freedom-of- Information (FOI) requests.</t>
  </si>
  <si>
    <t xml:space="preserve">One mechanism associated with this practice is to ‘participate in and host scientific events.’ Emails found that senior officials from Coca-Cola offered to coordinate meetings on the GEBN. On 29 June 2015, Stacia Lupberger, a registered dietitian and GEBN Project Manager at the UC, emailed Peters, Blair, Hand, Hill and other supporting staff that she had a productive meeting with Clyde Tuggle (Coca-Cola’s Chief of Public Affairs and Communi- cations Officer) and Joanna Price (Coca-Cola’s Public Affairs &amp; Communications Director), who offered to ‘facili- tate meetings with their contacts (&amp; Coca-Cola staff) in vari- ous countries ( : : : ) to discuss GEBN. ( : : : ) Coca-Cola will reach out to their contacts and try to arrange a coffee, lunch or dinner’ (A21). </t>
  </si>
  <si>
    <t>nternational Baby Food Action Network, International Code Documentation
Centre. Breaking the Rules, Stretching the Rules 2017: Evidence of violations of the International Code of Marketing of Breastmilk Substitutes and; van Tulleken C. Overdiagnosis and industry influence: how cow’s milk protein
allergy is extending the reach of infant formula manufacturers. BMJ. 2018:k5056. ; 
32. Godlee F. Disentangling ourselves from “Big Formula”. BMJ. 2018:k5146..</t>
  </si>
  <si>
    <t xml:space="preserve">Address three major areas where practitioners are often faced with ethical dilemmas: (1) purchasing; (2) edu- cational programs; and (3) patient care. </t>
  </si>
  <si>
    <t>It appears that there is a growing trend for all professional associations in the nation to seek even more funding from industry. In fact, the HOD report described how survival may depend on being open to different ways of operating including enter- ing into relationships with industry. The major factors affecting the survival of pro- fessional association were reported to be:
s Economic downturn;
s An explosion of the number of associa-
tions, with approximately 1000 new
ones each year; and
s The highly competitive environment for
members.</t>
  </si>
  <si>
    <t>2. HOD Backgrounder: Dietetics Professional and ADA Organizational Units Relations with Industry; www.eatright. org/Member/85_22575. cfm.
3. HOD Member Fact Sheet: Dietetics Professionals and ADA Organizational Units Relations with Industry; www.eatright.org/ Member/85_22575.cfm.</t>
  </si>
  <si>
    <t>South Africa</t>
  </si>
  <si>
    <t>Describe contraventions of the regulations that protect breastfeeding in SA and argue that bold, proactive leadership to eliminate conflict of interest in respect of the BMS industry is urgently required, together with far greater investments in proven interventions to promote and support breastfeeding.</t>
  </si>
  <si>
    <t>Health care professionals</t>
  </si>
  <si>
    <t>Presents the context of ethics in South Africa for the dietetics profes- sion. The scope of practice for dieticians in South Africa is presented and ethical issues and ethical decision making as it pertains to this scope of practice are discussed.</t>
  </si>
  <si>
    <t>Cohen, D. 2009. Conflict of interest and RD practice. Resume: College of Dietitians of Ontario.; Gomes, F.D.S. 2015. Conflicts of interest in food and nutrition. Cadernos De Saude Publica 31
(10): 2039–2046. ;Marais, D., M. Marais, J. Visser, C. Boome, and D. Taylor. 2012. What do dietetics students think professionalism entails? African Journal of Health Professions Education 4 (1): 28–33.; Nortjé, N., and W. Hoffmann. 2015. Ethics misconduct among dietetic practitioners in South Africa (2007–2013). South African Journal of Clinical Nutrition 28 (2): 77–80.; Asknes, B., M. Alvim, and S.G. Diaz. 2017. The normalization of conflicts of interest in the USA and their potential impact on public health nutrition. World Nutrition 8 (1): 123–127.</t>
  </si>
  <si>
    <t>Nonprescribers may be valued as “channels” with influence at multiple points in the chain lead ing from product to prescriber to patient,4 particularly as their scope of practice expands.5,6 Our analysis suggests that payments to nonphysicians may be associated with the promo tion of recently subsidized, expensive medicines for the trea ment of chronic diseases, particularly those requiring high adherence, such as Gilead’s HIV and hepatitis antivirals and Biogen’s multiple sclerosis immunotherapies. The data also suggest that nonphysicians may serve as thought leaders, broadening the traditional perception of that role beyond the academic physician. [literature] [general]</t>
  </si>
  <si>
    <t>In light of the expanding roles of nonphysicians in chronic disease and medication management, our findings suggest there is an urgent need to extend mandatory transparency reporting and institutional policies to all health care professionals.</t>
  </si>
  <si>
    <t>Turkey</t>
  </si>
  <si>
    <t>Analyse the content of Instagram shares of dietitians, a profession group that is becoming more and more widespread in Turkey.</t>
  </si>
  <si>
    <t>Among all the food images (n = 590), only 28 (4.7 per cent) of them were shared with brand. The most shared brand was a Turkish tea brand.</t>
  </si>
  <si>
    <t>(1) To identify the extent of human milk substitute advertising in publications aimed at United Kingdom healthcare professionals and (2) to describe compliance with the International Code of Marketing of Breast-Milk Substitutes and United Kingdom Formula and Follow-on Formula Regulations.</t>
  </si>
  <si>
    <t xml:space="preserve"> </t>
  </si>
  <si>
    <t xml:space="preserve">Documentary analysis </t>
  </si>
  <si>
    <t>Portugal and Brazil</t>
  </si>
  <si>
    <t>Regarding the promotion of third-party products and services, the dissemination of food brands in the profile of Brazilian nutritionists was not observed. This was confirmed in nutritionist videos as they reported that had been warned by their professional council not to promote food brands. However, the same did not happen in Portuguese nutritionists who show videos of received products, with food brands and household items.</t>
  </si>
  <si>
    <t>Netnography observation study</t>
  </si>
  <si>
    <t>Professional practice (social media use)</t>
  </si>
  <si>
    <t>Brazlian nutritionists reported that they had been warned by their professional council not to promote food brands</t>
  </si>
  <si>
    <t xml:space="preserve">Perceived (and actual) industry cooptation of professional associations, and simple inertia and lack of understanding will also undoubtedly continue to challenge the development of civic dietetics. ; Further, ‘‘the Amer- ican Dietetic Association encourages the government, food manufacturers, food commodity groups, and qualified food and nutrition professionals to work together to inform consumers about this new technology and encourage the availability of these products in the marketplace’’ (Brewer and Kendall 1995, p. 1429).The presence of corporate food and agriculture giants at the ADA’s annual meeting, the Food and Nutrition Conference and Exposition (FNCE), is pal- pable. McDonalds Corporation, Cargill, PepsiCo Beverages and Foods, Monsanto, American Beverage Association, Kraft Foods, Inc., Nestle, Yum!, Tropicana (American Dietetic Association 2007c), for example, are among numerous companies with displays that represent corporate dominance in the agro-food system that Lyson (2004) calls on civic agriculture to resist. Further, food and agriculture corporations provide a wide range of varied professional opportunities for dietetic professionals. </t>
  </si>
  <si>
    <t>It is important to note, however, that floor space in the FNCE exhibit hall, like the DPGs within ADA, represent diverse interests and values with respect to the food and agriculture system. While industrial agriculture and food systems corporations may have the marketing budgets to purchase a greater amount of square footage for their dis- plays than other entities, the space is shared with universities, publishers, health, disease, and nutrition edu- cation organizations, culinary education, commodity boards, foundations, governmental agencies, and small and organic food product makers (American Dietetic Associa- tion 2007c).</t>
  </si>
  <si>
    <t>Narrative (ethics in practice)</t>
  </si>
  <si>
    <t>Discuss ethics in the business of nutrition</t>
  </si>
  <si>
    <t xml:space="preserve">The dietetic practitioner promotes or endorses products in a manner that is neither false nor misleading. Dietitian A is approached by Company 1 and to serve on its medical advisory board. Company 1 also plans to use Dietitian A's name in its publications and in a listing on its letter-head of advisory board members. Dietitian A's acceptance of this offer will constitute an implied endorsement of Company 1's product  (Product 1). ; A second scenario involves Compagny 2, the manufacturer of a line of luncheon meats (Products 2), some of which are relatively low in fat and others of which are quite high. Dietitian B is approached to act as Product 2's spokesperson, representing Product 2 to the media and to other dietitians. Dietitian B thinks that all aspects of this potential business arrangement adhere to the Code of Ethics. However, Dietitian B has reservations about promoting lunchcon meats to colleagues, even though he ascribes to the maxim that foods are neither good nor bad.In making a decision, Dietitian B must decide wheter Product 2's message can fit into the concept of a healty diet (take the job) or whether the message is false or compromising (turn down the job). Again, ADA's ehtical principles can facilitates Dietitian B,s decision making. Dietitian C is a full-time employee of a world-renowned medical center and also serves on serveral important ADA commitees. Company 3, whose products are used by the medical center, invites Dietitian C to serve on its medical advisory board, receive financial remuneration for consulting time, and have her name appear in Company 3's publications. ; Dietitian D works full-time in a public relations firm and does freelance writing outsine the scope of his regular job. A magazine asks Dietitian D to write an aticle on fat-free salad dressings. Dietitian D's full-time employer represents a salad-dressing manufacturer (Company 4). </t>
  </si>
  <si>
    <t xml:space="preserve">Financial gain - these guidelines become harder to uphold as economic considerations cause dietitians to run their practices based on finanances as much as on services. </t>
  </si>
  <si>
    <t>(1) Code of ethics for the profession of dietetics. J Am Diet Assoc. 1988;88:1592- 1596. (2) Zilz DA. Interdependence in pharmacy: risks, rewards, and responsibilities. Am J //asp Pharm. 1990;47:1759- 1765. (3) The American Dietetic Association. Policy and Proce­dure Manual, Conflict of Interest/General. Chicago, Ill: The American Dietetic Association; 1989.</t>
  </si>
  <si>
    <t>Narrative (letter)</t>
  </si>
  <si>
    <t>1. Freedhoff Y , Hébert PC. Partnerships between health organizations and the food industry risk derailing public health nutrition. CMAJ 2011;183:291-2.</t>
  </si>
  <si>
    <t>Understand the strategies used by the baby food industry to shape ‘first-foods systems’ across its diverse markets, and in doing so, drive milk formula consumption on a global scale. We used a theoretically guided synthesis review method, which integrated diverse qualitative and quantitative data sources.</t>
  </si>
  <si>
    <t>Documentary analysis [Theoretically guided synthesis review
method, qualitative and quantitative data sources]</t>
  </si>
  <si>
    <t>aker P, Melo T, Augusto Neves P, Machado P, Smith J, Piwoz E, et al. First- food systems transformations and the ultra-processing of infant and young child diets: a synthesis of data and literature on the determinants, dynamics and consequences of the global rise in milk formula consumption. Maternal Child Nutr. 2020;17(2):1–18.; 146. Piwoz EG, Huffman SL. The impact of marketing of breast-milk substitutes on WHO-recommended breastfeeding practices. Food Nutr Bull. 2015;36(4): 373–86 https://doi.org/10.1177/0379572115602174.</t>
  </si>
  <si>
    <t>Health professional co-option to ‘secure the recommendation’, distribute formula through health systems, and legitimise milk formula products as safe, scientific and medically-endorsed. Notably, we identify the significant structural power Big Formula holds over the training of health professionals in paediatric nutrition, and infant and young child feeding more broadly, through wide-reaching sponsorship of professional associations, and through the direct provision of professional education, including through large-scale e-learning plat_x0002_forms. The power of this ‘corporate education’ is amplified, when breastfeeding is often excluded from the curricula of healthcare professional training providers – a serious problem recognised worldwide [192–194].  [author] [professional; public]Our findings show how Big Formula, and the wider in- dustry, have used diverse market and political practices to powerfully shape first-foods systems in ways that drive the expansion of milk formula markets on a global scale. This has resulted in an unprecedented increase in the number of children consuming milk formula world- wide, and represents a significant impediment to global progress on breastfeeding. [public] [author]</t>
  </si>
  <si>
    <t>Unacceptable - influencial activies are undertaken against The Code.</t>
  </si>
  <si>
    <t xml:space="preserve">Responding to this chal lenge, and accelerating global progress on breastfeeding, will require the strengthening of worldwide actions to constrain the power of marketing, including through the use of law and government intervention However, it will also require actions to constrain the baby food industry's power to market, by targeting the political practices of the corporations, and their global network of trade asso- ciations and other corporate-funded influence organiza- tions. This presents a formidable challenge, and suggests that new modalities of public health action are urgently needed. </t>
  </si>
  <si>
    <t>Policy-makers ;  health professionals ; community</t>
  </si>
  <si>
    <t>Highlight concerns about the extensive links between the formula industry and the research, guidelines, medical education, and public awareness efforts around CMPAwhich have raised question of industry driven overdiagnosis.</t>
  </si>
  <si>
    <t>New Zeland</t>
  </si>
  <si>
    <t>Describe the organizational structure and activities of the New Zealand Dietetic Association</t>
  </si>
  <si>
    <t>The activities of the Association are diverse and include promotion of good nutrition through the media, active involvement in making submissions, e.g. on government policy on nutrition, organ- isation of a national annual conference, production of numerous publications, pro- vision of information via its website, and the development of partnerships with key stakeholders and industry colleagues to promote good nutrition amongst the pop- ulation of New Zealand. Cor- porate membership is also available; at present there are around 15 corporate members of the Association. ; Corporate members additionally receive:
• one free insert into News and Views each year;
• a 10% discount on advertising in the Journal;
• the opportunity to send dedicated mailings to the NZDA members;
• the opportunity to sponsor the NZDA awards;
• the opportunity to sponsor individual stands and pre- sentations at the annual conference, each year.; The NZDA actively works to develop initiatives with industry and in particular with corporate members. Recent activities have included:
(1) The NZDA was one of the organisations that worked with the Beef and Lamb Marketing Bureau to produce a brochure on nutritional composition and health issues in relation to beef and lamb. A series of seminars were organised around the country via the local dietetic branches, with presentations from experts to launch the brochure to dietitians.; (2) The NZDA recently worked with Heinz Watties in New Zealand to organise a series of seminars aimed at dietitians and other health professionals, which pro- moted the consumption of fruits and vegetables. Follow- ing the seminars the NZDA worked with Heinz Watties to produce a series of fact sheets with nutritional infor- mation on fruits and vegetables and ideas for increasing consumption.</t>
  </si>
  <si>
    <t>Provide evidence of the emergence of civic dietetics and describe challenges to and strategies for its development and integration into practice.</t>
  </si>
  <si>
    <t xml:space="preserve">Professional practice (civic dietetic) </t>
  </si>
  <si>
    <t>Examine Corporate Social Responsibility (CSR) tactics by identifying the key characteristics of CSR strategies as described in the corporate documents of selected ‘Big Food’ companies.</t>
  </si>
  <si>
    <t>13. Brownell K, Horgen K. Food Fight: The Inside Story of the Food Industry. America’s Obesity Crisis and What We Can Do About It. New York (NY): McGraw Hill; 2004.; 3. Moodie R, Stuckler D, Monteiro C, Sheron N, Neal B, Thamarangsi T, et al. Profits and pandemics: Prevention of harmful effects of tobacco, alcohol, and ultra-processed food and drink industries. Lancet. 2013;381(9867):670-9.; . Wiist W. The Bottom Line or Public Health: Tactics Corporations Use to Influence Health and Health Policy, and What We Can Do to Counter Them. New York (NY): Oxford University Press; 2010; .3. Dorfman L, Cheyne A, Friedman L, Wadud A, Gottlieb M. Soda and tobacco industry corporate social responsibility campaigns: How do they compare? PLoS Med. 2012;9(6):e1001241.</t>
  </si>
  <si>
    <t>3 Marks JH. The' ' perils of partnership: Industry influence, institutional integrity, and public health. New York: Oxford University Press.</t>
  </si>
  <si>
    <t>The rela- tionships span a wide range of com- mon practices in which companies provide free samples, furnish meals during professional meetings, pay for travel to professional meetings, pro- vide consulting contracts, or pay in- vestigators for enrolling patients in clinical trials. In other cases, dietetics practitioners may have greater finan- cial stakes in companies through stock holdings or ownership.</t>
  </si>
  <si>
    <t>Describe the scope of partnerships between Coca-Cola and health organizations in Spain, examining marketing strategies contained in scientific papers funded by Coca-Cola.</t>
  </si>
  <si>
    <t>Beverage</t>
  </si>
  <si>
    <t>Seroˆdio PM, McKee M, Stuckler D. Coca-Cola—a model of transparency in research partnerships? A network analysis of Coca-Cola’s research funding (2008- 2016). Public Health Nutr 2018;21:1594–607.</t>
  </si>
  <si>
    <t>Therefore, it seems urgent to promote a set of initiatives (i.e. regulations) to protect peoples’s health. We provide evidence that biomedical research funded by this beverage company is serving its commercial objectives that, in many cases, are at odds with efforts to improve population health.</t>
  </si>
  <si>
    <t>Describe the nature of the alliances and interactions between commercial, scientific and government groups whose stated aim is to improve Australia’s diet.</t>
  </si>
  <si>
    <t>Describe the politics of breastfeeding</t>
  </si>
  <si>
    <t>General</t>
  </si>
  <si>
    <t>Examples provided under last column imply negative impact on breastfeeding/status/rates</t>
  </si>
  <si>
    <t>None identified as relevant</t>
  </si>
  <si>
    <t>A statement by the American Dietetic Association30  reports that changes to labeling regulation are proceeding in a piecemeal fashion. It is time for the federal government, the food industry, health professionals, and consumer organizations to work together for comprehensive, coordinated labeling reform to achieve labeling regulation that will promote healthy food choices by the American people.30</t>
  </si>
  <si>
    <t>[Author - RD: Cooperation between government and industry can contribute to the decline in cardiovascular disease, which in 1987 cost this nation in excess of $135 billion.]</t>
  </si>
  <si>
    <t>(1) American Dietetic Association: Nutrition information on food labels (ADA timely statement). / Am Diet Assoc 1989;89: 266-268+U22</t>
  </si>
  <si>
    <t>Determine whether a feasible research instrument and protocol could be constructed and standardized to assess occupations in different domains regarding their levels of professionallzation and, when necessary, to compare occupations in different domains regarding their levels of professionallzation? [Includes - assess the state of 
professionallzation of dietetics in the nutrition domain]</t>
  </si>
  <si>
    <t>Sponsorship/involvement of industry in scientific event [just one aspect of findings/not thesis overall]</t>
  </si>
  <si>
    <t>Describe how the food industry influences nutrition and health</t>
  </si>
  <si>
    <t>(1) American Dietetic Association. Code of ethics for the profession of dietetics. J. Am. Diet. Assoc. 1988;88:1592-1593 and 1999;99:109-113. (2) Levine J, Gussow JD. Nutrition professionals’ knowledge of and attitudes toward the food industry’s education and marketing programs in elementary schools. J Am Diet Assoc. 1999;99:973–976. (2) Rosenthal B, Jacobson M, Bohm M. Feeding at the company tough. Congressional Record-House, August 24, 1976:27526-27531.</t>
  </si>
  <si>
    <t>Explore how taken-for-granted discourses, power relationships, and unquestioned norms are challenged, reinforced, and (re)constructed within the Academy.Specifically, this study analyzed two challenges to the Academy and the dietetics profession: claims to professional expertise and a debate surrounding the Academy’s corporate sponsorship.</t>
  </si>
  <si>
    <t>sponsorship of professional body/organization ; professional practice</t>
  </si>
  <si>
    <t>Addressing inaccuracies of the “And now a word from our sponsors” report from the Academy of Nutrition and Dietetics. (2013). Academy of Nutrition and Dietetics. Retrieved March 1, 2013, from http://www.eatright.org/HealthProfessionals/content.aspx?id=6442474713; Michelle Simons, 2013;Truth and transparency: Facts about corporate sponsorship. (2013). Academy of Nutrition and Dietetics. Retrieved May 28, 2014, from http://www.eatright.org/truth/; Deardorff, J. (2012, February 10). Should nutrition groups take corporate money? Chicago Tribune. Retrieved from http://articles.chicagotribune.com/2012-02- 10/features/chi-should-nutrition-groups-take-corporate-money- 20120210_1_nutrition-groups-nutrition-professionals-public-health</t>
  </si>
  <si>
    <t>Analyze the ways in which they navigate both commercial and health messaging from industry groups at their largest organizational meeting.</t>
  </si>
  <si>
    <t xml:space="preserve">Sponsorship of professional body/organisation; </t>
  </si>
  <si>
    <t>Staff, N. P. R. (2014, May). How Food Companies Court Nutrition Educators With Junk Food. Retrieved March 16, 2015, from http://www.npr.org/blogs/thesalt/2014/05/14/312460302/how-food-companies- court-nutrition-educators-with-junk-food; Stein, K. (2015). Advancing Health through Sustained Collaboration: How the History of Corporate Relations Extended the Academy’s Reach. Journal of the Academy of Nutrition and Dietetics, 115(1), 131–142.; Stein, K. (2015). Advancing Health through Sustained Collaboration: How the History of Corporate Relations Extended the Academy’s Reach. Journal of the Academy of Nutrition and Dietetics, 115(1), 131–142. http://doi.org/10.1016/j.jand.2014.10.024;  http://doi.org/10.1016/j.jand.2014.10.024; Simon, M. (2013). And Now a Word From Our Sponsors: Are America’s Nutrition Professionals in the Pocket of Big Food? (pp. 1–50). EatDrinkPolitics. Retrieved from http://www.eatdrinkpolitics.com/wp- content/uploads/AND_Corporate_Sponsorship_Report.pdf; Simon, M. (2006). Appetite for profit: how the food industry undermines our health and
how to fight back. New York: Nation Books.; Academy of Nutrition and Dietetics. (2016a). About Sponsorship. Retrieved April 12, 2016, from http://www.eatrightpro.org/resources/about-us/advertising-and- sponsorship/about-sponsorship
Academy of Nutrition and Dietetics. (2016b). Academy Vision and Mission. Retrieved April 12, 2016, from http://www.eatrightpro.org/resources/about-us/academy- vision-and-mission</t>
  </si>
  <si>
    <t xml:space="preserve"> Contento IR, Koch PA. Nutrition edu- cators and change agents in the environ- ment. In: Contento IR, editor. Nutrition Education: Linking Research, Theory, and Practice. Burlington, MA: Jones &amp; Bart- lett Learning; 2020:556–571. ; As stated in our External Funding Policy the Society and our Foundation “seek funding that supports our mission, vision, and values.” Further, we “seek to foster an atmosphere of apprecia- tion of the contributors as well as one of transparency to SNEB members and the public.</t>
  </si>
  <si>
    <t>Highlight issues around corporate sponsorship</t>
  </si>
  <si>
    <t>Sponsorship  professional body/organization</t>
  </si>
  <si>
    <t>Derelian, D. (1995, October). A message from the president. ADA Courier. 34(10). 2.
Derelian, D. (1996). President's page: Nutrition education philosophies -- why we do the things we do. Journal of the American Dietetic Association. 96(2). 191.
Derelian, D., Wright, A. &amp; Schwartz, N. (1995). President's page: Extending our messages for the good of the public and the profession. Journal of the American Dietetic
Association. 95(4). 497.; 
Olson, J. (1989-90). Do not use as directed: Corporate
materials in the schools. Educational Leadership. 47(4).</t>
  </si>
  <si>
    <t>This study found evidence that major Australian food in- dustry actors engage in diverse and extensive practices which can have an influence on public health policies and programs. [author] [general]</t>
  </si>
  <si>
    <t>Implementing the systematic approach to identify and monitor the CPA of the food industry could help strengthen accountability mechanisms by highlighting the strategies of the food industry and its relationships with governments and other civil society groups. Ultim- ately, improved disclosure and accountability could help to protect public health policies and outcomes from conflicted commercial interests in the food industry.</t>
  </si>
  <si>
    <t>Simon M. Appetite for profit: how the food industry undermines our health
and how to fight back. New York: Nation Books; 2006.;Nestle M. Food politics: how the food industry influences nutrition and
health. Berkeley. London: University of California Press; 2002.</t>
  </si>
  <si>
    <t>26.Weisbrod BA.To Profit or Not to Profit:The Commercial Transforma- tion of the Nonprofit Sector.Weisbrod BA, editor. Cambridge: Cambridge University Press; 1998.
27. Nestle M. Food company sponsorship of nutrition research and professional activities: a conflict of interest? Public Health Nutr. 2001;4(5):1015-22.
28. Nestle M. Food politics how the food industry influences nutrition and health. U. University of California Press. Berkeley.; 2007</t>
  </si>
  <si>
    <t xml:space="preserve">McGarity, T., and W. Wagner. 2008. Bending Science: How Special Interests Corrupt Public Health Research. Cambridge, Mass.: Harvard Univer- sity Press. </t>
  </si>
  <si>
    <t>1. The academy's corporate sponsorship program. Academy of Nutrition and Dietetics website. http://www.eatright.org/HealthProfessionals/content.aspx?id=6442478680. Accessed October 25, 2014. U56:U58</t>
  </si>
  <si>
    <t>Documentary analysis [Records of corporate philanthropy and lobbying expenditures on public health legislation by soda companies found through Internet and database searches]</t>
  </si>
  <si>
    <t>Nutrition/health organizations</t>
  </si>
  <si>
    <t>National Health Organisations sponsored by Coca Cola (CC)/Pepsico (P) industry included: Academy of Nutrition and Dietetics (AND) [CC;P]; American Society for Nutrition (ASN) [CC;P]; Society for Nutrition Educators [CC]; others which might include NPs - American Diabetes Association (ADA) [CC]; American Heart Association [CC]</t>
  </si>
  <si>
    <t>Reject sponsorship offers from soda compagnies and find alternative sources of funding. Academy of Nutrition and Dietetics declined to renew their contracts with the Coca-Cola Company and PepsiCo in 2016 (terminated at the end of 2015</t>
  </si>
  <si>
    <t>Position statement on food and nutrition misinformation</t>
  </si>
  <si>
    <t>Food and nutrition misinformation; Professional practice</t>
  </si>
  <si>
    <t>Not stated  [though ongoing partnership/collaboration implied : "Qualified dietetics professionals need to continue to work with the food industry to help shape the public's food choices, knowledge of nutrition and health, and ability to think more critically about food an nutrition issues. "]</t>
  </si>
  <si>
    <t>Illustrate through the words (emails) of employees of a food and beverage corporation—Coca-Cola— about how it intended to advance its interests by funding a scientific organisation, the Global Energy Balance Network (GEBN)</t>
  </si>
  <si>
    <t>Documentary analysis [Analysis of Coca-Cola’s proposal to establish the GEBN, obtained in 2016 by US Right to Know, a consumer and public health group, through a state Freedom of Information request. The proposal was attached to an email sent by Rhona Appelbaum, former Chief Health and Science officer at Coca-Cola, to a small group of academics on 9 July 2014]</t>
  </si>
  <si>
    <t xml:space="preserve">Authors: As one of its strategies, the GEBN would look to ‘establish partnerships with global organisations’ such as the American Society for Nutrition that ‘would be sympathetic and supportive of’ Coca-Cola’s initiative. </t>
  </si>
  <si>
    <t>Latin America (with authors from Mexico, Chile, Guatemala, &amp; the US)</t>
  </si>
  <si>
    <t>To detail the work of the Latin American Society of Nutrition  (SLAN) Conflict of Interest Committee (CCI) in developing a position for the management of conflict of interest, and the position adopted by SLAN</t>
  </si>
  <si>
    <t>Not acceptable : In November 2015, a group of researchers and nutrition professionals, members of SLAN, concerned about this problem and, in in particular, for cases of inappropriate influence of the industry in the development of academic events nutrition - such as the International Congress of Nutrition and the SLAN Congress–, sent a petition to the current president of the company to take urgent action in this society aimed at recognizing, managing and preventing CDI.</t>
  </si>
  <si>
    <t xml:space="preserve">Highlight concerns rearding corporate sponsorship of the Academy of Nutrition and Dietetics over the past 25 years </t>
  </si>
  <si>
    <t>Narrative (editorial)</t>
  </si>
  <si>
    <t>Over the past 25 years, the Academy entered into the following seven partnerships, sponsorships and agreements:
► In 1993, it teamed up with McDonald’s to develop a line of Happy Meal toys.4
► Between 2001 and 2012, the Academy sponsors included Coca-Cola, ConAgra, General Mills, Kellogg and PepsiCo.5
► In 2007, the Academy promoted GlaxoSmithKline’s (GSK’s) Alli weight-loss pill at its annual conference (GSK had contributed $10000 to the Academy the prior year as a corporate sponsor).6
► In 2008, it unveiled the food industry’s Smart Choices labelling programme at its annual conference (Smart Choices was deemed ‘misleading and confusing for the general public’ by the Food and Drug Administration soon thereafter).7
► In 2010, it partnered with the Hershey Center for Health and Nutrition on ‘Moderation Nation’.8
► In 2013, it partnered with global animal pharmaceutical company Elanco to expand the already-existing Future of Food initiative, originally created in collaboration with the National Dairy Council.9
► In 2015, it partnered with Kraft Singles to have the Kids Eat Right Foundation logo on packages of the processed sliced cheese product.</t>
  </si>
  <si>
    <t>Some of the Academy’s position papers employ an industry-friendly narrative. Its ‘Total Diet Approach to Healthy Eating’ position paper—drafted in 2013, retired on 31 December 2016 and reaffirmed to be updated, though ‘still in effect’ as of September 2017—states:
► ‘All foods can fit … if consumed in moderation with appropriate portion size and combined with physical activity.’
► ‘Classification of specific foods as good or bad is overly simplistic and 
can foster unhealthy eating behaviors.’
► ‘Focusing on variety, moderation, and proportionality in the context of a healthy lifestyle, rather than targeting specific nutrients or foods, can help reduce consumer confusion.’11
These statements do not entirely align with nutrition research, which has shown that some foods (ie, fruits, vegetables, legumes) promote health, while others (ie, sugar-sweetened beverages, ultraprocessed12 foods) pose health risks. Recent research does not support that an ‘everything in moderation’ approach leads to greater diet quality or better metabolic health.13 The narrative of moderation, ‘all foods fit’, and the inclusion of physical activity aligns very closely with statements from food corporations that have historical supported the Academy. For example, ► Coca-Cola: ‘All of our products can be part of an active, healthy lifestyle that includes a sensible, balanced diet, proper hydration, and regular, physical activity.’ 14
► Kellogg: ‘We also believe that all foods can have a place in the diet — with balance and moderation.’15
► McDonald’s: ‘Our goal is to provide you with the information you need to make sensible decisions about balance, variety, and moderation in your diet.’16
► Nestlé: ‘3 important keys to healthy eating are: Variety, Balance and Moderation [sic].’17 [observed] [public]</t>
  </si>
  <si>
    <t>Not acceptable : The Academy of Nutrition and Dietetics' recent history of food industry ties has resulted in some members publishing ‘statements of concern’,. These dietitian-penned accounts shed light on why some dietitians renounced their memberships. Many of these first-person pieces call for sponsorship reform and question whether the Academy’s actions align with its mission (‘a world where all people thrive through the transformative power of food and nutrition’) and vision (‘accelerate improvements in global health and well-being through food and nutrition’). Dietitians for Professional Integrity is a dietitian-organised grass-roots professional community that opposes The Academy’s long-standing and consistent alignment with purveyors of highly processed, minimally nutritious foods and beverages. Created in February of 2013, the group has advocated for sponsorship reform within the Academy.</t>
  </si>
  <si>
    <t xml:space="preserve">Outline the ADA's opinion on ethical standards when writing for the popular press.  </t>
  </si>
  <si>
    <t>Position paper [Ethics statement]</t>
  </si>
  <si>
    <t>American Dietetic Association/Commission on Dietetic Registration Code of Ethics for the Profession of Dietetics: Principle #12: The dietetics practitioner is alert to situations that might cause a conflict of interest or have the appearance of a conflict. The dietetics practitioner provides full disclosure when a real or potential conflict of interest arises. RD/DTR authors need to strive for reporting that reflects accuracy, accountability, independence, balance, and diversity. Readers must know that an article written by an RD or DTR serves consumers and not a particular industry or special interest group. Limitations of a study, funding sources, and any conflicts of interest should be disclosed. DISCLOSING CONFLICTS: A conflict of interest is a situation in which a professional has a private or personal interest and would gain financially or professionally if the au_x0002_diences for whom they are writing are influenced to make specific choices. Consumers want to know what in_x0002_fluences studies and the writers that interpret them; the topic of “transparency” is in the public and professional limelight currently, and rightly so. In general, writers must disclose all interests associated with the content of their articles. Sources of funding and any affiliations of the writer that might cause suspicion can be listed either in the disclosure form provided by the publisher, or on the initiative of the writer. Often, writers provide their disclosures on the same page of the manuscript on which they provide author contact and affiliation information. While much of disclosure information is intuitive on the part of the ethical professional, prudence dictates that the writer review the various types of potential conflict, such as paid speaking engagements, stock holdings, and family employment. One recommended source through which an author can become familiar with transparency requirements is the International Committee of Medical Journal Editors. ETHICAL VIOLATIONS: Without a doubt, committing fraud by fabricating and/or falsifying data is an obvious and flagrant violation of ethical standards. In addition, plagiarism or duplicate publications are other clear violations of ethical standards. When reviewing potential ethical violations regarding publications, the Ethics Committee examines several questions, such as: ● Does the RD or DTR in question have a relevant financial interest that might suggest a conflict of in_x0002_terest or even the appearance of a conflict of interest or bias? ● Is there any indication that the RD or DTR in their professional role has improperly favored any data, information, or company to benefit his or her own financial gains? ● Has the RD or DTR improperly represented the profession or the ADA to outside entities?. Allegations of ethical violations are taken very seriously by ADA.</t>
  </si>
  <si>
    <t>To outline the position of the American Dietetic Association on Local Support for Nutrition Integrity in Schools</t>
  </si>
  <si>
    <t>Acceptable : New Product Development by Industry - School nutrition directors working with industry could develop foods that meet the nutrient needs of students.</t>
  </si>
  <si>
    <t>Outline the position of the American Dietetic Association, School Nutrition Association (SNA), and Society for Nutrition Education (SNE) about  intergrated nutrition services in schools, kindergarten through grade 12.</t>
  </si>
  <si>
    <t>Highlight important lessons that can be learned from the tobacco experience and recommends actions for the food industry</t>
  </si>
  <si>
    <t xml:space="preserve"> There are a few signs that this conflict of interest may improve. “Sunlight” being trained on the issue by the press may shame conflicted scientists and professional organizations into behaving differently.  (Education) ; Author: Section B of table 1 offers specific suggestions for appropriate industry actions. (Note that there is some overlap in the four sections. For example, public relations efforts, identified in section A, are intended both to frame issues and to influence governments and key organizations.). Table 1: Work with public health leaders to seek ground where profitability and public health coincide, or at least where public health is not harmed, and exert political influence in this territory (e.g., government programs or incentives for healthier food formulations, subsidy policies that encourage healthier eating.) ; Do not fund professional organizations that publish research, hold meetings, or issue statements that could directly affect product sales, and fully and publicly disclose the names of professional organizations that receive funding and the amounts of such funding.</t>
  </si>
  <si>
    <t xml:space="preserve">Ethics; Professional practice; </t>
  </si>
  <si>
    <t>Outline the ADA's position on agricultural and food biotechnology</t>
  </si>
  <si>
    <t>Yes [Contributing Author: Robert Earl, MPH, RD (Food Products Association, Washington, DC)]</t>
  </si>
  <si>
    <t>Outline the Recently, the Federation of European Nutrition Societies 
(FENS) further development of the NiT initiative which includes the aim of beginning a more internationally oriented discussion on “Improving standards in the science of nutrition”; specifically the establishment of 3 working groups under the auspices of FENS</t>
  </si>
  <si>
    <t>Professional practice [nutrition science research / science communication]; management of COI by professional body</t>
  </si>
  <si>
    <t>No, but COI identified in acknowledgements</t>
  </si>
  <si>
    <t xml:space="preserve">Compare the nutritional content and advice published by RD and non-RD bloggers. </t>
  </si>
  <si>
    <t xml:space="preserve">Documentary analysis (Qualitative) [English-language nutrition blogs written by RDs (n = 10) and non_x0002_RDs (n = 10) available through public domain. From each blog, the 20 most recent nutrition related posts were selected, resulting in a final sample size of 400 blog posts (RD = 200; non-RD = 200)] </t>
  </si>
  <si>
    <t xml:space="preserve">The Academy of Nutrition and Dietetics and the British Dietetic Association outline standards of professionalism for social media. These standards include professional liability, content credibility, transparency and disclosure, and personal conduct among other guidelines. Following these practices may aid in strengthening RDs’ online presence, as well as their reputation as nutrition professionals </t>
  </si>
  <si>
    <t>Global (Canada, Australia)</t>
  </si>
  <si>
    <t>Probe the various types of power and influence firms can gain from different kinds of activities, including both visible and less visible means; examine these ultimately shape the governance of the food system in ways that favour large corporations</t>
  </si>
  <si>
    <t>Not stated [specific to NPs]</t>
  </si>
  <si>
    <t xml:space="preserve">To outline the role of sponsorship in achieving the ADA's mission and describe the guidelines and principles being developped to manage those interaction </t>
  </si>
  <si>
    <t>Reputation and independance risks :  Collaborations must combine skills, assets, and expertise to do well by doing good. Alignment with our mission and vision help us perform due diligence and safeguard our reputation and independence.  [professional] [author perception] Credibility risk : Guidelines that require assessing whether a prospective sponsor’s reputa- tion aligns with the Academy’s mission and goals will help assist in identifying sponsors who will be perceived by stake- holders as good fits.
I define a “good fit” as protecting the Academy’s credibility, enabling us to fulfill our mission and creating positive per- ceptions of the Academy and our mem- bers.  [professionnal] [author perception]</t>
  </si>
  <si>
    <t>Indonesia</t>
  </si>
  <si>
    <t>Describe food safety training course for nutritionists in Indonesia</t>
  </si>
  <si>
    <t xml:space="preserve"> A course on food safety for nutritionists has been developed in Indonesia through collaboration between government, industry, academia and international agencies.  In 1991 the Industry Council for Development of the Food and Allied Industries (ICD) was approached by WHO and the German Technical Cooperation Agency (GTZ) for assistance with integrating food safety into the Master of Science degree programme in nutrition of the South East Asia Regional Centre for Community Nutrition, located in Jakarta, Indonesia. (...) Member firms of ICD, although commercial competitors, shared information on food safety and helped to build the course in an impressive manner.</t>
  </si>
  <si>
    <t>Author: Feedback was obtained from students, observers, course facilitators and tutors, the Director and staff of the Department of Medicine at the University of Indonesia, and the GTZ team leader. The involvement of the food industry was significant, helping the students to appreciate that scientific knowledge alone was not enough and that it had to be combined with technical knowledge and skills. Author: Member firms of ICD, although commercial competitors, shared information on food safety and helped to build the course in an impressive manner.</t>
  </si>
  <si>
    <t>Discuss gaps in nutrition education and training within individual health professions (ie, nursing, pharmacy, dentistry, and dietetics) and offer suggestions for educators, clinicians, researchers, and key stakeholders on how to build further capacity within the individual professions for basic and applied nutrition education</t>
  </si>
  <si>
    <t>The Alliance to Advance Patient Nutrition, an interdisciplinary group of professional organizations (Academy of Medical- Surgical Nurses, AND, American Society for Parenteral and Enteral Nutrition, and Society of Hospital Medicine) and industry (Abbott Nutrition), was recently created to address adult hospital malnutrition.  In their interdisciplinary call to action paper, the Alliance presents a novel care model to address hospital malnutrition based on 6 principles that can be used by all members of the health care team (77)* [77. Tappenden KA, Quatrara B, Parkhurst ML, Malone AM, Fanjiang G, Ziegler TR. Critical role of nutrition in improving quality of care: an interdisciplinary call to action to address adult hospital malnutrition. J Acad Nutr Diet 2013;113:1219–37]</t>
  </si>
  <si>
    <t>Analyse how an alcohol industry-sponsored ‘Nigerian Beer Symposium’ (NBS) could endanger public health</t>
  </si>
  <si>
    <t>The participation of scientists who produce biased information should also be considered by relevant ethical academic committees, particularly the ‘Nigerian Academy of Science’ and by academic journals more generally. ; Author: Implement WHO-recommended alcohol policies in Nigeria</t>
  </si>
  <si>
    <t>Outline 'industry’s collective commitment to
life' and the formation of the American Council for Fitness and Nutrition (ACFN)</t>
  </si>
  <si>
    <t>Develop a leamer-centered ethics curriculum that fosters moral development and ethical-decision making in dietetics students preparing to become practitioners</t>
  </si>
  <si>
    <t>Mixed methods: quantitative (critical incident questionnaire - 365 dietetics practitioners, followed by Critical Incident Inventory survey - 127 dietetics educators); qualitative (focus group with 6 dietetics educators) [CHECK THESE]</t>
  </si>
  <si>
    <t>Outline how partnerships between health organizations and the food industry risk derailing public health nutrition</t>
  </si>
  <si>
    <t xml:space="preserve">Author: a transparent fiduciary requirement that should encompass philanthropic efforts. Health organizations, even when desperate for money or resources, should avoid cobranding with the food industry. At the very least, partnerships should comprise unconditional arm’s-length grants with clauses limiting how corporations use health organization brands. </t>
  </si>
  <si>
    <t>Narrative (viewpoint)</t>
  </si>
  <si>
    <t>Outline the position of the American Dietetic Association on a total diet approach to communicating food and nutrition information</t>
  </si>
  <si>
    <t>Latin America [Mexico]</t>
  </si>
  <si>
    <t>Overview of the position of the Latin American society for nutrition on conflict of interest</t>
  </si>
  <si>
    <t>In order to clarify SLAN’s relations with industry, the COI-SLAN committee has prepared Guidelines for Prevention and Management of Conflict of Interest [LPGCDI-SLAN]. Through the collaboration of some SLAN members representing a number of countries, such as Chile, Mexico, Guatemala and the United States, a consensus was reached to determine the guidelines through which the SLAN could be governed, with some Experts on the subject, established the guidelines for the management of conflict of interest of the SLAN (LGCDI-SLAN). The SLAN, recognizes that health professionals and the organizations with which they collaborate have relationships with actors that could represent interest that conflict with the SLAN principles. The LPGCDI-SLAN provide guidelines for identifying and proceeding with the CDIs that are presented around the Society. Being the first document on its kind, it will serve as a basis for strengthening this critical area for the health sciences.</t>
  </si>
  <si>
    <t>Propose best practices to support public trust, appropriate to ASN and other food and nutrition organizations motivated by the conviction that public trust remains key to the realization of the benefits of past, present, and future scientific advances</t>
  </si>
  <si>
    <t xml:space="preserve">Revenue sources : The Dietitians of Canada sponsorship policy states that revenue sources would have to be doubled if the association were to rely on member fees alone while continuing to offer current levels of member services (Dietitians of Canada, 2004). This is also true for the American Dietetic Association. In other words, ‘‘... [dietetic associations have] learned not to bite the hand that feeds [them]’’ (Rampton and Stauber, 2001, p. 165) </t>
  </si>
  <si>
    <t>Author: Currently, due to the considerable efforts of a small group of members, Dietitians of Canada is reviewing their advertising/sponsorship policy. It is difficult for dietitians to be critical of sponsorship from pharmaceutical corporations (Roche), food industry (Proctor and Gamble), and biotechnology multinationals (Mons_x0002_anto) when the same companies provide significant portions of their associations’ operating budgets.</t>
  </si>
  <si>
    <t>Health care professionals [Registered Nurses, nurse prescribers, Physician Assistants, pharmacists, dieticians, and physical or occupational therapists]</t>
  </si>
  <si>
    <t>Observed; Of the 15 studies included, only one involved dietitians [McInnes et al. (2007) [29], UK Cross-sectional study; Multidisciplinary (general practitioners, nurses, dieticians, midwives); convenience sample, n=669; industry: Infant formula; outcomes measured: nature and/or frequency; perceived reliability; policy reaction]. Observed: The reported main purpose of visits with infant formula representatives for staff at a UK health center was the acquisition of product information, educational updates, and infant nutrition support [29].  Visits from infant formula sales representatives were experienced infrequently in Glasgow: less than 5% (n = 32/669) of staff at community health care facilities reported visits from sales representatives in the past 6 mo in 2007 [29]. However, these visits were experienced differentially across disciplines: none of the general practitioners had received visits, but 22% (n=11/50) of dieticians and 9% (n = 20/223) of nurses had [29]. Interactions ranged from unsolicited ‘‘hallway’’ interactions to scheduled meetings [29,30] ; At community health facilities in Glasgow in 2007, 7% (n = 48/669) of clinicians reported receiving gifts such as calendars, toys, meals, coffee, and coupons from the infant formula industry [29] ; by 2007, 0.1% (n = 9/669) of clinicians in Glasgow (many provisions enacted as law) had been given formula samples or feeding equipment in the past 6 mo [29] ; Among multidisciplinary staff at community health facilities in Glasgow in 2007, only a small minority had received funding to attend a conference, but 21% (n = 137/669) had received industry literature on products, breast- feeding, becoming a dad, toilet training, and behavior manage- ment, and 1/3 of facilities had materials visible in patient care areas that were not compliant with the World Health Organiza- tion International Code of Marketing of Breast-Milk Substitutes [29].</t>
  </si>
  <si>
    <t>Multidisciplinary clinicians at Glasgow health centers in 2007 felt that formula industry information was essential in providing care to bottle-feeding mothers and that this information was needed to keep clinicians up-to-date [29]. ; Some community health clinic staff in Glasgow in 2007 expressed concern that policy promoting breast-feeding had ‘‘gone too far’’ and that dangerous bottle-feeding practices might result because of lack of targeted information such as that provided by the formula industry [29].</t>
  </si>
  <si>
    <t>Authors: Industry relations policy should address all disciplines and be implemented consistently in order to mitigate conflicts of interest and address such interactions’ potential to affect patient care.  Although education alone may be ineffective, the ethical implications of such interactions could be problematized for clinicians during professional and continuing education, and issues such as the introduction of bias into clinical decision-making could be addressed at an institutional or regulatory level. Policy recom- mendations include extending the Physician Payments Sunshine Act to include all clinicians and ensuring that institutional industry relations policies are inclusive of all disciplines. Rather than relying on the judgment of individual clinicians, the environment in which clinicians practice should be structured to mitigate the potentially harmful effects of industry involve- ment in health care.</t>
  </si>
  <si>
    <t>Documentary analysis [Cross-sectional descriptive study of sponsorships granted across the period 2017-2018 by companies that marketed unhealthy food or drinks as defined by the WHO regional nutrient profile model,15 to any Spanish scientific society and foundation which met the inclusion criteria; n=25]</t>
  </si>
  <si>
    <t xml:space="preserve">sponsorship of professional body/organization; </t>
  </si>
  <si>
    <t xml:space="preserve">Provide guidance on social media’s relevance, potential applications, best practices, benefits, and risks </t>
  </si>
  <si>
    <t>Narrative [practice paper]</t>
  </si>
  <si>
    <t xml:space="preserve">Professional practice (social media use) </t>
  </si>
  <si>
    <t xml:space="preserve">Outline key trends, issues and events that are likely to influence dietetics professionals and their Association. </t>
  </si>
  <si>
    <t>Revenue sources - The need for new revenues will drive associations to become more innovative in seeking out new partners and nontraditional sources of income.</t>
  </si>
  <si>
    <t>Authors: The ADA will have to be the line of defense through certification and codes of ethics. One difficulty will be defending against questionable diet plans and products. Dietetics needs to maintain its own brand, separate from the wide-open field of diet schemes and infomercial products.</t>
  </si>
  <si>
    <t>Provide a Malaysian perspective from a public university on past experiences and future prospects on nutrition higher education collaboration in Asia</t>
  </si>
  <si>
    <t>Mixed-method [objective 3 and 4 : survey]</t>
  </si>
  <si>
    <t>Discuss if the food industry should be welcomed as a constructive partner in adressing obesity</t>
  </si>
  <si>
    <t>Public health organizations’ role is to educate so professional health associations must avoid partnerships, product endorsement fees, or other financial ties with industry that compromise their independence and public credibility. Advocacy groups should broker industry agreements only with broad-based support from the public health community.</t>
  </si>
  <si>
    <t>Highlight the need to overcome 
opposition from vested interests in addressing obesity and type 2 diabetes</t>
  </si>
  <si>
    <t xml:space="preserve">CPA </t>
  </si>
  <si>
    <t>Author: The need for such a network has surfaced as nutrition professionals in academia, industry, and the public sector are generally  very strong in their field but also require the skills to collaborate and thus to address nutrition-related public health problems in an impactful way. The Nutrition Leadership Programs (NLP) has helped provide the leadership skills such as communication, strategic influence and interpersonal skills required to do so. From an industry standpoint, the NLPs are critical for: • the development of future leaders that have a broader understanding of the nutrition agenda and are able to effectively collaborate across cultures• building understanding that each actor in the field of public
health has their role to play to combat nutrition related challenges
(academia, industry, governments and NGOs) • access, via employee participation and sponsor representation, to an inspiring and strong global network of (future) nutrition leaders</t>
  </si>
  <si>
    <t>Scotland</t>
  </si>
  <si>
    <t>Mixed-Method [audit and direct observation]</t>
  </si>
  <si>
    <t>22/50 dietitians have been visited by BMS personnel - The main purpose of these visits was to provide product information, educational updates or infant nutrition support. 38/50 have received incentives from BMS personnel. - receiving advertising through gifts (stationery, diary covers, calendars/posters, developmental toys, meals, coffee and money-off vou- chers) or funding (to attend conferences), but 137 (20.5%) respondents reported receiving a range of literature – providing information on BMS products, weaning, breast- feeding, becoming a dad, sleep, toilet training and behaviour management – from BMS manufacturers. Three respondents (of all the health professionals) reported that they had been given free BMS, one of which was described as ‘specialist’, and six reported being offered free feeding equipment. No offers of other food or drinks for babies were reported. Only one respondent stated that the free sample was given to a pregnant women or mother. ;  The main staff group with contact was dietitians (22%). Main purpose of visits was to provide product information, educational updates or infant nutrition support. Incentives</t>
  </si>
  <si>
    <t>Analysis of corporate political activity strategies of the food industry: Evidence from France (March-August 2015)</t>
  </si>
  <si>
    <t xml:space="preserve">Authors: The precautionary principle should guide decisions when engaging or interacting with the food industry. ; Charities, professionals’ organisations and universities could have their own policies for engaging with food industry actors. </t>
  </si>
  <si>
    <t>Policy-makers ; academics ; health professionals ; community</t>
  </si>
  <si>
    <t>Food [Danone, Lactalis and the Centre National Interprofessionnel de l’Economie Laitière (CNIEL), a trade association]</t>
  </si>
  <si>
    <t>2020a</t>
  </si>
  <si>
    <t xml:space="preserve">CPA   </t>
  </si>
  <si>
    <t>2020b</t>
  </si>
  <si>
    <t>Identify and characterise the food industry’s involvement in nutrition and dietetics national and regional events in Latin America and the Caribbean.  [held between January 2018 and December 2019;  included events focusing on clinical nutrition, we excluded events that covered only a specific aspect of nutrition, such as breast-feeding, parenteral, enteral, paediatrics, sport or oncological nutrition; excluded events organised by hospitals and other institutions that were not national in scale]</t>
  </si>
  <si>
    <t xml:space="preserve">CPA ;   </t>
  </si>
  <si>
    <t>Observed: Information management: In 2019, ILSI Nor-Andino organised two workshops on FOPL: one in March, targeted at BSc students in nutrition and dietetics from the Faculty of Sciences of the Pontificia Universidad Javeriana [A127] and one in August, during the annual congress of the Colombian Association of Dietetics and Nutrition [A117] Among the three other scientists who were present that day, two were presented as members of ILSI but used to work for the food industry (Mondelez and Alpina) [A127]. We found no detail about the content of these presentations. One of our interviewees described another event in the Faculty of Nutrition of the National University of Colombia, where ‘students who were going to graduate ( : : : ) got an email, telling them that a food company was going to invite them to a dinner for their graduation and also wanted to [present] a FOPL workshop’ (public health advocate).</t>
  </si>
  <si>
    <t>2020d</t>
  </si>
  <si>
    <t>No [Yes from 2008]</t>
  </si>
  <si>
    <t xml:space="preserve">Authors: While the country has some measures in place to manage the interactions between government officials or public health professionals, and the industry, there is still a need to develop robust mechanisms to address undue influence from corporations. Observed: One academic noted the existence of the movement “Medicos sin marcas” (‘Doctors without brands’) in Chile [29], which advocates for the practice of medicine without influence from marketing, and without conflicts of interest. This initiative may be replicated to other professions in public health and nutrition. Two other interviewees noted that scientific conferences could be held independently, without sponsorship from the industry, which is already the case for the annual Congress of the Chilean Society of Family Medicine [30], for example. Our interviewees noted that events could be held in venues like universities and could use video conferences. Online events could: i) reduce industry influence on science; ii) reduce inequal- ities, for early career researchers and those from low- income countries (who do not have access to these events due to limited funding for example), for aca- demics who serve as caregivers to a family member, and for mothers who breastfeed (and would then not need to separate from their children), for example; iii) reduce our negative impact on the environment, with the de- crease of business trips. </t>
  </si>
  <si>
    <t>Mixed method [survey; 152/470 responded; random sample of ADA members]; focus group; secondary data sources, and key informants]</t>
  </si>
  <si>
    <t>Not stated: To outline concerns about the American Academy of Family Physicians (AAFP) proudly announced a new corporate relationship with the Coca-Cola company for support_x0002_ing patient education about healthy eating on the AAFP’s public Web site, FamilyDoctor.org</t>
  </si>
  <si>
    <t>Narrative [commentary]</t>
  </si>
  <si>
    <t>sponsorship of professional body/organization</t>
  </si>
  <si>
    <t>Present a few selected examples of situations in the USA in which food company alliances with nutrition academics and practitioners raise questions of conflicts of interest ; illustrate the need to consider whether nutrition professionals should apply safeguards similar to those proposed for cigarette and pharmaceutical companies when embarking on financial relationships with food companies</t>
  </si>
  <si>
    <t>Narrative [commentary]</t>
  </si>
  <si>
    <t xml:space="preserve">sponsorship/involvement of industry in scientific events ;  </t>
  </si>
  <si>
    <t xml:space="preserve">I often hear nutrition colleagues state that the only way to improve the dietary intake of populations is to engage in partnerships and alliances with companies to produce more nutritious food9.   Many nutrition societies actively seek food industry support of educational, research, and service projects. All parties engaged in such alliances justify them in terms of a common goal ± to improve the health of the public ; Some nutritionists commentating on the topic believe that industry contributions in the form of travel, meals, honoraria, and conference sessions pose minimal conflict, but that ethical issues become more acute when companies contribute toward specific academic and professional programmes65. Others argue that the public assumes that non-profit professional associations provide unbiased, objective information about diet and health, and that sponsorship implies product endorsement. ///Marita : [All of this is about how author thinks they/current arrangements are unacceptable] Author: Given that food company sponsorship is not going to disappear, the question becomes one of establishing principles and policies that preserve genuine and perceived independence. In my experience, professional soul-searching on this question has been rare. The last national debate that I can remember took place in 1980 when the Food and Nutrition Board of the National Academy of Sciences issued Toward Healthful Diets, a report that chided government agencies for the lack of `sound scientific foundation' in their advice on dietary cholesterol48. Contemporary critics noted that several members of the Board had research and consulting ties to egg trade associations49 and that the Board was supported by an industry committee that had paid for the report50. The Academy, embarrassed by these disclosures, eliminated the industry panel and restructured the Board to include new members with fewer ties to food companies51,52. My impression is that it would be more difficult to find such people these days. Author: Some nutritionists commentating on the topic believe that industry contributions in the form of travel, meals, honoraria, and conference sessions pose minimal conflict, but that ethical issues become more acute when companies contribute toward specific academic and professional programmes65. Others argue that the public assumes that non-profit professional associations provide unbiased, objective information about diet and health, and that sponsorship implies product endorsement. </t>
  </si>
  <si>
    <t>Many individuals and organisations depend on such support, and therefore actively seek it.  ; The American Dietetic Association, for example, reported income of nearly $900 000 from its 1998 annual meeting13. Thus, nutrition societies may actively seek corporate sponsorship, and companies willingly comply. ; Author: Many individuals and organisations depend on such [funding/sponsorship] support, and therefore actively seek it. Author: I often hear nutrition colleagues state that the only way to improve the dietary intake of populations is to engage in partnerships and alliances with companies to produce more nutritious food9. Author: Sponsorship of professional meetings can generate substantial revenue. Author: Partnerships and alliances: Many nutrition societies actively seek food industry support of educational, research, and service projects. All parties engaged in such alliances justify them in terms of a common goal - to improve the health of the public. All maintain that the relationships do not compromise their views on nutrition issues.</t>
  </si>
  <si>
    <t>Not stated [though she mentions she does work for P&amp;G]</t>
  </si>
  <si>
    <t>Food politics: How the food industry influences nutrition and health [including chapter 5: Co-opting nutrition professionals]</t>
  </si>
  <si>
    <t>Qualitative; case study [12 key informant interviews and observations during a multiple case study of recreation facilities that had and had not adopted the ANGCY; dialogue and personal observations 
during development of the ANGCY]</t>
  </si>
  <si>
    <t xml:space="preserve">Registered dietitians working within private practice and for industry helped industry reformulate menu items, provided nutrition-related advice, and often led industry efforts to implement the ANGCY in recreation facility operations. ; In all cases of successful implementation, industry had sought RDs’ assistance, and therefore RDs’ skills and expertise appear to be important for implementation of government nutrition guidelines.// Marita  : Observed: Health promotion coordinators, several of whom were RDs, were hired to support implementation of the ANGCY. One of the coordinators, an RD, assisted a recreation facility in the selection of vendors of healthier foods and helped companies with recreation facility operations use the ANGCY food rating system to identify healthier items. Registered dietitians working within private practice and for industry helped industry reformulate menu items, provided nutrition-related advice, and often led industry efforts to implement the ANGCY in recreation facility operations. Recreation facility managers did not perceive that they required RDs’ support for ANGCY implementation because they had made industry responsible for implementing the ANGCY. They also felt they could not afford to pay for RD support. Smaller companies had similar financial limitations, and either could not afford RD support or could hire RDs for only limited periods. Registered dietitians working in community settings were therefore the most accessible source of nutrition support for these companies. In contrast, large franchised companies were willing and able to pay for RDs’ ongoing services. These companies already had RDs working for them and clearly valued their expertise, as evidenced by the senior positions some RDs occupied and the prompt implementation of their recommendations.  Authors: Findings demonstrate that RDs working in government, academia, community settings, private practice, and industry played an important role throughout the development and implementation of Alberta’s nutrition guidelines.  </t>
  </si>
  <si>
    <t>To look at the issue of the Academy of Nutrition and Dietetics' corporate sponsorships</t>
  </si>
  <si>
    <t>Not stated [though it states that she is author of The Plant-Powered Diet and Plant-Powered for Life]</t>
  </si>
  <si>
    <t>Narrative (informal interview)</t>
  </si>
  <si>
    <t>Provides guidance for recognizing COIs and offers strategies for mastering these ethical conundrums.</t>
  </si>
  <si>
    <t>Narrative [Ethics in practice]</t>
  </si>
  <si>
    <t>There are many employment opportunities for dietetic professionals and it’s quite easy to have multiple part-time activities,” explains Lacey. “You could be working for a food company and at the same time be working part-time for a health care organization. The challenge is to separate those two roles so that you don’t let the interest of one of your employers inappropriately influence the responsibilities of your other job ; Other real-life scenarios that could present a potential for a COI include a registered dietitian nutritionist (RDN) who has her own consulting business working primarily with clients on weight management and receiving a salary from a company that produced weight loss products that she was promoting to clients. A perhaps less obvious COI scenario could involve an academic instructor who is receiving supplies used in the classroom to teach students about glucose monitors for management of diabetes. Because the products are used for academic purposes, it might not appear to be a COI, but if the
instructor is not using supplies or a comparable device from another
company, it could appear to students—and future practitioners—that
the instructor is favoring a certain product or manufacturer even if the
RDN is not being financially compensated for using it.</t>
  </si>
  <si>
    <t>Author: Collaboration between members of the Academy of Nutrition and Dietetics (Academy) and the food and nutrition industry, as well as members of
academia, can result in innovative research that fills the gaps in the science of food and nutrition. These relationships—when established under the standards outlined in the Code of Ethics for the Nutrition and Dietetics Profession and in the Academy’s six scientific integrity principles—can safeguard against potential conflicts of interest (COIs) and ensure that all decisions are made in the best interest of the patient or client.</t>
  </si>
  <si>
    <t>Qualitative (Field observations &amp; semi-structured interview)</t>
  </si>
  <si>
    <t>The difficulty in interpreting messages was a hallmark of almost every conversation that I had with RDNs; oftentimes, there was even disagreement about the nature of messages within interviews themselves. These varied interpretations indicate that the messaging landscape is complex; RDNs interpreted messages as either health promotion, commercial promotion or a mixture of the two. This finding reinforces many of the fundamental arguments of commodification theory; on the one hand, commodification may create more access to health information, yet critics of commodification argue that information may be biased, or, as Mark described, “market based that is hidden as information based.” ; For RDNs that perceived industry representatives as opportunistic, they felt the contentiousness of industry affiliations negatively impacted their abilities to be effective service providers. This was often due to the assumption that sponsorships damaged RDNs’ reputations as nutrition experts.  [professional] [participant citation] ; Jack reiterated that: “the general public can develop a sense of mistrust for the RD credential when it’s aligned with certain companies.” For these RDNs, industry affiliations limited their capacity to reach the public, as many people became skeptical of the objectivity of their recommendations.; An argument in response to the critique of these corporations is hey, RD’s are smart, we can figure this out... But I think just giving them the opportunity to be there and mislead and show their side on a big, giant, colorful chart that everyone can see when they walk in–I think that does influence people, even when they don’t realize it. [professional] [observed -participant]; The current research found that messages present at the FNCE Expo can be very complex and it can be difficult to discern between commercial and health promotion.[professional][author]; As the health organization that claims expertise over diet and nutritional health, the commodification of dietetics has great implications for the Academy, particularly in the ability for the public to rely on professional expertise (Simon, 2013).[professional; public] [literature] ; First, some are concerned that these relationships influence dietetic research. Reliance upon funding from food companies has encouraged the perception that the Academy is unwilling to criticize the food industry (Nestle, 2001). [professional] [literature]; Others are concerned that the lines between marketing and nutritional advice are continually blurred by these relationships. According to Simon (2013), the partnership allows companies to create positive publicity materials, under the guise of ‘education.’ [literature] [general//Marita : Author: These changes towards marketing food as a way to achieving good health further solidified the changing relationship between industry and dietitians. As the Academy began to explore corporate affiliations, the food industry began to recognize the importance of creating relationships with and seeking endorsements from health professionals, namely dietitians. Relationships with health professionals help to establish brand and consumer loyalty (Freedhoff &amp; Hébert, 2011). In an article about bolstering brand credibility, Cargill expounds the importance of reaching “influencers”, those in your target audience that make purchasing recommendations to the rest of your target audience (Cargill, 2016). Advertising Age notes that dietitians are increasingly employed in the corporate and retail sectors as a marketing tool (Schultz, 2013). The Academy’s facilitation of sponsorship complemented efforts by industry to establish a reputation for nutritional commitment (Stein, 2015) and, since the 1990s, industry’s role within the field of dietetics has been growing, though not without debate. Author: While the Academy justifies its relationship with industry, these relationships are not without criticism. First, some are concerned that these relationships influence dietetic research. Reliance upon funding from food companies has encouraged the perception that the Academy is unwilling to criticize the food industry (Nestle, 2001). Parallels have been drawn to the pharmaceutical industry, particularly studies that show that physicians who accept gifts or attend sponsored conferences are more likely to write prescriptions for sponsor medications (Nestle, 2001). A recent study found, in a study of beverage articles, those funded by industry were four to eight times more likely to produce industry favorable conclusions (Lesser, Ebbeling, Goozner, Wypij, &amp; Ludwig, 2007). Others are concerned that the lines between marketing and nutritional advice are continually blurred by these relationships (Ludwig, 2008). Nestle (2001) questions the implications of industry ads in academic journals and Academy endorsements on industry fact sheets.</t>
  </si>
  <si>
    <t>These RDNs viewed the Expo as a conduit for health promotion by raising awareness about new studies and research. Grace described messages at the Expo as a “trigger for learning” and Mark characterized the Expo as a place to “gauge what is going on in the world and look at sort of health trends or perceived health trends.” ; Additionally, knowing about available products was useful for RDNs’ service providing abilities. Meredith noted, “It increases my ability to connect to people and then to provide better services.” Susan explained:
A majority of the time when you’re working with a patient/client, you’re trying to help them navigate that grocery store...So again, as dietitians we’re the experts, because we say we’re the experts, but we really should be the experts. And we should be helping our clients better decide on what products are valuable to their optimal life and health.; Kate said, “A smart rep will say, well, what could we do to make it better. And then take that information back to the company.” These RDNs were encouraged by the back and forth dialogue with booth representatives; some were even able to point out specific instances where industry incorporated recommendations by dietitians. ; 
They’re [industry] a lot louder, they’re a lot more involved. In some ways people are listening to them a lot more than they’re listening to us...So we need to partner with them so we are sure that we are capturing the largest audience we can. And so we need to be more engaged with them. ; A number of RDNs felt confident in their ability to strategically influence product creation and industry practice, suggesting that perhaps there is a happy medium to be found in industry/professional relationships. ;  The Academy maintains that affiliations with industry allow for purposeful collaborations in the form of conducting and sharing research, building awareness, and reaching a broad audience (Academy of Nutrition and Dietetics, 2013). They also argue that the food industry will be a critical ally in a large-scale nutritional health campaigns (Colby et al., 2010)(Ayoob et al., 2002); Wansink &amp; Peters, 2007).//Marita : Author: The desirability of Academy-industry relationships has been contentious. The Academy maintains that affiliations with industry allow for purposeful collaborations in the form of conducting and sharing research, building awareness, and reaching a broad audience (Academy of Nutrition and Dietetics, 2013). They maintain that the food industry will be a critical ally in a long term large-scale prevention effort, therefore these relationships are necessary for providing nutrition information to the public (Colby, Johnson, Scheett, &amp; Hoverson, 2010; Ayoob, Duyff, &amp; Quagliani, 2002). Wansink and Peters (2007) also argue in favor of win-win opportunities with the food industry to help consumers make informed and responsible dietary decisions. They posit that food product design can have the dual-purpose of promoting profits and health. Author: While the Academy justifies its relationship with industry, these relationships are not without criticism. First, some are concerned that these relationships influence dietetic research. Reliance upon funding from food companies has encouraged the perception that the Academy is unwilling to criticize the food industry (Nestle, 2001). Parallels have been drawn to the pharmaceutical industry, particularly studies that show that physicians who accept gifts or attend sponsored conferences are more likely to write prescriptions for sponsor medications (Nestle, 2001). A recent study found, in a study of beverage articles, those funded by industry were four to eight times more likely to produce industry favorable conclusions (Lesser, Ebbeling, Goozner, Wypij, &amp; Ludwig, 2007). Others are concerned that the lines between marketing and nutritional advice are continually blurred by these relationships (Ludwig, 2008). Nestle (2001) questions the implications of industry ads in academic journals and Academy endorsements on industry fact sheets. Author: Growing concern over Academy-industry relationships has emerged in discussions within the Academy’s constituency. In her report on AND sponsorship, Simon (2013) found that 97% of dietitians felt that the Academy should ensure that the mission of corporate sponsors is consistent with that of the Academy. Recently, the group Dietitians for Professional Integrity was formed to promote greater transparency in sponsorships (Staff, 2014). In addition, the dietetic practice group, Hunger and Environmental Nutrition, has been publicly critical of Academy relationships with industry (Smith, 2014). Certain qualities of the Academy-industry relationship suggest a commodification of dietetics has occurred, whereby the certification has become branded, and the lines between marketing and nutritional advice continue to be blurred. The next section will describe commodification theory in depth in order to embed it within the Academy-industry debate.</t>
  </si>
  <si>
    <t>To describe the nature and targeted demographic of physical activity and nutrition-related CSR initiatives of large food companies in Canada and to compare companies who participate in the Canadian Children’s Food and Beverage Advertising Initiative (CAI), a self-regulatory initiative aimed at reducing unhealthy food advertising to children, with non-participating companies</t>
  </si>
  <si>
    <t>Investigate attitudes of Academy members regarding corporate sponsorship [January-March 2011]</t>
  </si>
  <si>
    <t>Quantitative [survey]</t>
  </si>
  <si>
    <t>To outline the American Dietetic Association/Academy of Nutrition and Dietetics' Foundations's philanthropy activities</t>
  </si>
  <si>
    <t>For example, in 1993, when the Ross Award in Women’s Health (since renamed the Abbott Nutrition Award in Women’s Health) was established to honor registered dietitians (RDs) who make significant contributions to this important field, the Foundation was in the midst of its campaign to promote the connection between nutrition and women’s health.; Additional awards include the Food and Culinary Professionals DPG’s fund,
offered to members since 2013, to encourage pursuit of delivering educa- tional lectureships and culinary learning presentations, and the Vege- tarian Nutrition’s Public and Profes- sional Education Fund, which was launched in 2003 with settlement monies from Block v McDonald’s (the lawsuit that had questioned the ve- racity of the defendant’s claims about vegetarian offerings on its menu).; In fact, fiscal year 1992 to 1993 rep- resented a busy time for the Foundation.  With funding from DuPont, it launched the Children’s Food Safety Kit.
_x0015_ With funding from The Sugar Association, it cosponsored (with the Food Marketing Institute and the President’s Council on Phys- ical Fitness and Sports) a con- ference on developing new directions for nutrition and fitness programming in concert with Healthy People 2000. With funding from DuPont, it launched the Children’s Food Safety Kit.
_x0015_ With funding from The Sugar Association, it cosponsored (with the Food Marketing Institute and the President’s Council on Phys- ical Fitness and Sports) a con- ference on developing new directions for nutrition and fitness programming in concert with Healthy People 2000.
_x0015_ In advance of publication of the new labeling regulations that came with passage of the Federal Nutritional Labeling and Educa- tion Act of 1990, with grant support from Campbell Soup Company and in cooperation with the Food Processors Insti- tute, it developed regional workshops to help practitioners assist consumers in understand- ing the new food labels.
_x0015_ With help from Kraft General Foods, it launched a campaign targeting media and to help them with how to communicate new labeling requirements to consumers.; With funding from Nestlé, in addition to the development of physician-targeted educational and informative mate- rials and projects—including nutrition- knowledge self-assessment modules, a CD-ROM about nutrition produced in tandem with the American Medical Association, and a booth at the Amer- ican Academy of Family Physicians’ Scientific Assembly in 1993—this effort provided leadership and communica- tion skills seminars for RDs who work with physicians.11; 
The Academy, via the Foundation and with the help of funding from Congress and grants from Abbott, Weight Watchers International Inc, and the National Dairy Council,11,15 thus launched its campaign to push for more research and consumer educa- tion focusing on the connection be- tween nutrition and disease risk reduction. ; In part- nership with ConAgra, the Foundation made its second foray into food-safety programming, but with a much broader and ambitious scope, and launched a consumer-education pro- gram: Home Food Safety . It’s in Your Hands.;he Foundation’s 1995 launch of the Child Nutrition and Health Program was strategically timed to tackle all these concerns from a public policy, consumer education, professional development, and research stand- point.29 With the help of contributions from the Foundation’s many partners, including grants from Kellogg Com- pany and the National Dairy Council, the campaign yielded new research on topics including the behavioral factors of kids of low socioeconomic status that affect dietary patterns, how child_x0003_parent interaction affects nutri- tion among Latino preschoolers, neo- phobia, and responsive eating.; The task force assembled a summit of representatives from the Centers for Disease Control and Prevention, Tufts University, Na- tional Institutes of Health, US Dietary Agency, and the International Life Sci- ences Institute to discuss the extant childhood-obesity initiatives and iden- tify programming gaps where the Academy could lead the way. ; Adminis- tered by General Mills Foundation, “Champions for Healthy Kids” awards $10,000 in 1-year grants annually to 50 qualified agencies—not-for-profit. Grant from Pepsi-Co : PepsiCo Healthy Lifestyles Innovation Research Grant//Marita : Partnerships/grant support: Fiscal year 1992 to 1993 represented a busy time for the Foundation. With funding from DuPont, it launched the Children’s Food Safety Kit. With funding from The Sugar Association, it cosponsored (with the Food Marketing Institute and the President’s Council on Physical Fitness and Sports) a conference on developing new directions for nutrition and fitness programming in concert with Healthy People 2000. In advance of publication of the new labeling regulations that came with passage of the Federal Nutritional Labeling and Education Act of 1990, with grant support from Campbell Soup Company and in cooperation with the Food Processors Institute, it developed regional workshops to help practitioners assist consumers in understanding the new food labels. With help from Kraft General Foods, it launched a campaign targeting media and to help them with how to communicate new labeling requirements to consumers. As part of an alliance of the Foundation, the US Food and Drug Administration, the US Department of Agriculture, and close to 40 associations related to the food, nutrition, and health sectors, it collaborated on publication of the consumer publication Label Facts for Healthful Eating. The Physician Nutrition Education Project - A 1993 initiative to increase physicians’ knowledge of nutrition and improve their ability to identify patients’ nutrition needs was born of a 1985 study of the National Academy of Sciences that showed a paltry amount of resources dedicated to nutrition education in US medical schools. Teaming up with RDs experienced in medical education was a consortium of family and general physicians who jointly guided this effort. With funding from Nestlé, in addition to the development of physician-targeted educational and informative materials and projects—including nutrition_x0002_knowledge self-assessment modules, a CD-ROM about nutrition produced in tandem with the American Medical Association, and a booth at the American Academy of Family Physicians’ Scientific Assembly in 1993—this effort provided leadership and communication skills seminars for RDs who work with physicians.11 The Academy, via the Foundation and with the help of funding from Congress and grants from Abbott, Weight Watchers International Inc, and the National Dairy Council,11,15 thus launched its campaign to push for more research and consumer education focusing on the connection between nutrition and disease risk reduction. [Another e.g.] The Foundation’s 1995 launch of the Child Nutrition and Health Program was strategically timed to tackle all these [public health] concerns from a public policy, consumer education, professional development, and research standpoint.29 With the help of contributions from the Foundation’s many partners, including grants from Kellogg Company and the National Dairy Council, the campaign yielded new research on topics including the behavioral factors of kids of low socioeconomic status that affect dietary patterns, how child-parent interaction affects nutri_x0002_tion among Latino preschoolers, neophobia, and responsive eating. [Another e.g.] The Healthy Weight for Kids program—which received funding from individual contributors as well as Ross Products Division, Abbott Laboratories, Kraft Foods, Nutrasweet Company, Nutripharma, the Pediatric Nutrition DPG, the Peanut Institute, HealtheTech, and Hershey Food Corporation—launched soon after and encompassed an ambitious, multifaceted program including a survey on family nutrition, a self-assessment tool for practitioners, and a grant program partnership with General Mills. This program denoted an important moment in the Foundation’s history, as it attracted a lot of attention to the Academy and to dietetics practitioners and opened a lot of doors to new opportunities. [Another e.g.] What began in 2007 as a 12-week pilot program in inner-city schools in Kansas City, MO, the Healthy Schools Partnership represented a coalition between the Academy, PE for Life (a physical education advocacy group), and the American Council for Fitness and Nutrition. The program sought to encourage kids of lower socioeconomic backgrounds in the 4th, 5th, and 6th grades to have fun while staying active through innovative—and, most importantly, daily—physical education in their schools. With funding from the Grocery Manufacturers Association’s partner companies via the American Council for Fitness and Nutrition Foundation, the Academy’s Foundation developed an RD Nutrition Coaches program to allow RDs to work in tandem with the physical education teachers and provide education on energy intake and expenditure to achieve energy balance. [Another e.g] Kids Eat Right: RD-Parent Empowerment Program: With MetLife funding, and in collaboration with Healthy Children Healthy Futures, RDs are bringing their expert knowledge and skills to schools and community sites in Chicago, IL; San Francisco, CA; Washington, DC; and Johnson City, TN; to empower parents to be healthier role models for their families. Fuel Up to Play 60: In this partnership in 2010-2011, RDs facili_x0002_tated the Fuel Up To Play 60 program in 100 schools. Fuel Up To Play 60 leverages the star power of the National Football League and the nutrition knowledge of the National Dairy Council, this program seeks to empower kids to initiate important changes in nutrition and physical activity programming in their own schools. Expert Partners in Practice: In partnership with Mead Johnson Nutritionals, this pilot educational program for health care professionals targeted childhood obesity and treatment and promotion of good infant nutrition/feeding practices for new mothers with infants as old as 6 months. Nutrition Evaluation Tool: With the US Department of Health and Human Services’ Community Food Nutrition Program issuing grants for projects that focus on childhood obesity, a system for evaluating these projects was necessary. The Foundation, with an US Department of Health and Human Services’ grant, developed a tool to help bolster grantees’ understanding of the project goals and to help the Community Food Nutrition Program better evaluate why some programs are more effective than others. Ad Council Partnership: The Foundation’s membership in the 28-member Coalition for Healthy Children, via the Ad Council, gives it a strong voice in fulfilling the mission of creating messaging for children and parents that is based on research and provides clear and consistent information about what constitutes a healthy lifestyle and how to achieve it. The National Cattlemen’s Beef Association Nutrition Curriculum for Junior High Students: With a grant from Pfizer Inc and funding from Beef Checkoff, the Foundation partnered to produce “Choose Well” information kits to help teachers educate students about choosing nutrient_x0002_rich foods and avoiding foods of minimal nutritional value. Parent Advocate Program: Action for Healthy Kids and the Academy Foundation teamed up to equip RDs to transform parents into advocates for more healthful eating and increased physical activity among children in the Williamsburg neighborhood of Brooklyn, NY (where 45% of the resident children are considered overweight or obese). The Future of Food project is a collaborative partnership with the Academy and Foundation, Feeding America, and National Dairy Council. The aim of the partnership is to increase Americans’ access to adequate amounts of healthy foods and reduce food insecurity in the United States. Two Kids Eat Right presentations have been developed—one targeted to teens and one for adults—has been developed, to raise awareness of food insecurity and to promote community action. To date, 80 mini_x0002_grants were awarded to Kids Eat Right members to use the toolkit presentation. Six Kids Eat Right continuing education creditegranting monthly webinars on topics related to food insecurity were launched in February 2013. Presentations on the topic are accepted for educational sessions at the annual meetings of the School Nutrition Association and at Food &amp; Nutri_x0002_tion Conference &amp; Expo 2013.</t>
  </si>
  <si>
    <t>Outline the American Society for Nutrition (ASN)' s Advisory Committee on Ensuring Trust in Nutrition Science's activities relating to recommending best practices for sustaining public trust in all of ASN’s collaborative undertakings with stakeholders across sectors and disciplines</t>
  </si>
  <si>
    <t xml:space="preserve">More about solution - Should exclude </t>
  </si>
  <si>
    <t>Systematically identify and monitor the CPA of the baby food industry in the USA, shown by the activities of Nestlé, the largest industry actor in this sector in the country. (January and November 2018)</t>
  </si>
  <si>
    <t>Nestlé built co- alitions with key opinion leaders such as: health professionals; researchers; civil society organisations; and local communities. Such alliances seem to help to create plat- forms that strengthen a company’s credibility and provide a forum to present arguments and take actions to influence public policies and programs. This may have influenced the AAP’s dietary guidelines for infants and young children. [general] [author perception] At the very least an infant food company is likely to gain respect and credibility from the general public and good- will from health professionals where collaboration is established. [general] [author perception] There is a risk that such practices may be translated into political power to protect companies’ profits at the potential expense of public health [6, 22]. For example, Nestlé’s CPA may help: undermine optimum levels of breastfeeding; prevent the adoption and implementation of the WHO Code of Marketing of Breastmilk Substitutes; delay the cessation of the availability of free infant formula within the WIC program; and undermine the development of optimal US dietary guidelines for infants and young children. [author perception] [public]</t>
  </si>
  <si>
    <t>At a minimum, such measures should include efforts to improve transparency and accountability for any private-public interactions be- tween governments, health professional associations, civil society organisations and the private sector such as the food industry.</t>
  </si>
  <si>
    <t>Not enough specific ?</t>
  </si>
  <si>
    <t>Professional practice;</t>
  </si>
  <si>
    <t>Narrative [Feature]</t>
  </si>
  <si>
    <t>Health care professionals, including dietitians</t>
  </si>
  <si>
    <t>Helen Crawley, a public health nutritionist from First Steps Nutrition Trust, an independent nutrition charity, is concerned about industry funding of healthcare professionals who provide patient information. “Many paediatric dietitians also work with, or accept hospitality, [and] funding for training and events from manufacturers,” she points out. The British Dietetic Association has Abbott, Mead Johnson, and Danone Nutricia as strategic partners and Vitaflo (Nestlé) and Friesland Campina (a global formula producer) as key supporters.; When asked about links between healthcare professionals and the formula industry, Fox says, “A range of specialist disciplines—led by the British Dietetic Association with input from the British Society of Paediatric Gastroenterology, Hepatology and Nutrition and BSACI—are developing a code of conduct on how [healthcare professionals] should work with manufacturers of infant formulas which goes beyond the regulatory requirements.”
All of these organisations accept funding from the formula industry.</t>
  </si>
  <si>
    <t xml:space="preserve">Author: Allergy to cow’s milk protein may be acting as a Trojan horse for the $50bn (£40bn; €44bn) global formula industry to forge relationships with healthcare professionals in the UK and around the world.1 Experts believe these relationships are harmful to the health of mothers and their children, creating a network of conflicted individuals and institutions that has wide ranging effects on research, policy, and guidelines. Potential overdiagnosis of the allergy can also have negative effects on breast feeding. </t>
  </si>
  <si>
    <t>Not acceptable: Helen Crawley, a public health nutritionist from First Steps Nutrition Trust, an independent nutrition charity, is concerned about industry funding of healthcare professionals who provide patient information. ;</t>
  </si>
  <si>
    <t xml:space="preserve">Understand the experience and perspectives of registered dietitians (RDs) practicing as public health nutrition professionals, in meeting their continuing professional education (CPE) and professional learning needs in their workplace, and the relationship to adult learning theories. </t>
  </si>
  <si>
    <t>Partnerships: In 1993 the nutrition education video cassette, What’s on Your Plate1 was released. The cardboard VHS jacket (this was the pre-DVD era) describes the contents as “an innovative nutrition education program featuring a series of public service announcements (PSAs) that debuted on the CBS Television Network.” The video’s production value is high, with each 30-second segment featuring lively colorful clay animated characters. Each segment starts with host Willie Munchright receiving a letter—delivered through increasingly whimsical means (one falls out of a cereal box, another comes in a crate from Tahiti)—that includes a nutrition question. “Oh it’s today’s letter!” exclaims our host, “‘Willie, what’s your favorite drink? M.T. Glass.’ Excellent question M.T.!” Thus starts the segment on why kids should drink milk (1 percent, of course). These truly delightful PSAs were developed for kids ages K-12. Willie and his friends, in ever-changing clay animated settings, deftly translated the latest Dietary Guidelines for Americans2 and Food Guide Pyramid3 recommendations into images and language children could easily relate to and “digest.” Each episode concludes with a nutrition message that rhymes to make it easy for kids to remember (eg, “Zap your hunger and thirst with ‘everyday foods’ first.” “Dudes with brains eat plenty of grains!”) before the credit “Nutrition Content provided by the Society for Nutrition Education” appears with each fade to black. The nutrition content provided in these PSA was evidence-based and consistent with federal dietary advice of the day. Had the viewer missed the introductory and final credits, the program might have escaped scrutiny. As it happens, the video opens with warm applause as a golden-arches yellow curtain opens and the announcer enthuses, “Thank you! Thank you! McDonald’s proudly sponsors, What’s on Your Plate? with your host Willie Munchright.” Once it’s clear the project was underwritten by the McDonald’s corporation, it makes sense that sugar_x0002_sweetened beverages didn’t figure in the examples of “sometimes foods” in the sugar segment. Or that French fries or hamburgers were not men_x0002_tioned in the segment about avoiding too much fat. In my opinion, by omitting common fast food sources of fat, salt and sugar from the PSAs, McDonald’s bottomline was protected at the expense of important nutrition information. Some may remember this project as the Society’s first major corporate partnership and also, given the partner was a major fast food company, as a source of much contention among members.</t>
  </si>
  <si>
    <t xml:space="preserve">Provide interpretation or application of the ADA/ CDR Code of Ethics for the Profession of Dietetics by the Ethics Committee in response to a specific ethics issue or situation facing dietetics professionals in practice. </t>
  </si>
  <si>
    <t>Narrative [Ethics in practice]</t>
  </si>
  <si>
    <t>Acceptable, if disclosed</t>
  </si>
  <si>
    <t>Acceptable : Partnerships with key stakeholders and industry colleagues to promote good nutrition amongst the population of New Zealand.Collaboration with industry is likely to continue as opportunities arise and is viewed as being beneficial in terms of promoting dietitians and the NZDA, and ensuring that information distributed is accurate, bal- anced and up-to-date.</t>
  </si>
  <si>
    <t xml:space="preserve">The fourth strategy involves co-opting policy makers and health professionals. To undermine public health intervention and policies, Big Food promote partnerships with health experts and professional organisations.3,16 ;  Activities relating to Partnerships centred around two key themes, one of which involved partnerships with professional organisations and associations (n=14).  McDonald’s, for instance, reported that it is affiliated with the Dieticians Association
of Australia, whereby it aims to develop healthier menu options. </t>
  </si>
  <si>
    <t xml:space="preserve">Global ‘unhealthy commodity’ corporations profit from increased consumption of unhealthy products (e.g. alcohol, tobacco and processed food and beverages), thereby contributing to the development of non-communicable disease epidemics.1-3 Public health advocates have called for increased focus on the tactics used by these companies to promote their products and resist reforms that aim to prevent or minimise the harms caused.1,3-5 Such tactics are used by companies to ; According to Mel -&gt; Should be exclude, cause does not discuss interaction/influence over the profession. </t>
  </si>
  <si>
    <t>Not stated - implied, unacceptable</t>
  </si>
  <si>
    <t xml:space="preserve">Assess the nature and extent of payments to nonphysician clinicians [from October 1, 2015, to April 30, 2018] and investigate the possible reasons for sponsorship </t>
  </si>
  <si>
    <t>Documentary analysis/ Case study</t>
  </si>
  <si>
    <t>Reason for payment to dietitians : 
Educational meeting attendance
Educational meeting speaker or chairperson
Advisory board
or committee member
Consulting services// Nonphysicians accounted for 22.1% of recipients (3104 of 14 018) and 16.1% of payments (6351 of 39 327) but only 10.0% (AUS$6 261 086 of AUS$62 695 095) of spending. Nurses and pharmacists were the primary nonphysician recipients; nurses received AUS$5 185 604 (8.3% of total spending) and pharmacists received AUS$654 241 (1.0% of total spending) (Table 1). A total of 75.9% of payments to nurses and pharmacists (4557 of 6007) supported meeting attendance (vs 57.3% to physicians [18 890 of 32 979]), whereas speaker and advisory board engagements accounted for more than half of payments to psychologists (66 of 111 [59.5%]) and dietitians (42 of 65 [64.6%]). The top contributing companies were Biogen (nurses and physiotherapists), Gilead (pharmacists), and Shire (psychologists and dietitians). Table 2 summarizes the characteristics of the 5 most highly paid individuals from each profession. Most of these individuals were involved in chronic disease manage_x0002_ment, practiced in hospitals (16 of 25 [64.0%]), held positions of clinical seniority (24 of 25 [96.0%]), participated in research (18 of 25 [72.0%]), or were influential in professional organizations (15 of 25 [60.0%]). Info in Tables: Characteristics of Payments to Health Care Professionals by Profession – Dietitians
No. of payments (total = 39,327): 65 (0.2%) [Physicians: 32,979 (83.9); Nurses: 5,310 (13.5); Pharmacists: 697 (1.8); Physiotherapists: 151 (0.4); Psychologists: 111 (0.3)]. Reason for payment: Educational meeting attendance: 17 (26.2); Educational meeting speaker or chairperson: 31 (47.7); Advisory board or committee member: 11 (16.9); Consulting services: 6 (9.2). Total cost (total = 62,695,095), AUS$: 60,528 (0.1) [Physicians: 56,437,514 (90.0); Nurses: 5,185,604 (8.3); Pharmacists: 654,241 (1.0); Physiotherapists: 170,233 (0.3); Psychologists: 174,011 (0.3)] - Travel and accommodation: 19,714 (31.2); Service or consulting fees: 39,762 (65.7); Registration fees: 1,880 (3.1). Cost per payment median (IQR), AUS$: 643 (364-1200). No. of persons (total = 14,018): 44 (0.3) [Physicians: 10,915 (77.9); Nurses: 2,491 (17.8); Pharmacists: 413 (2.9); Physiotherapists: 80 (0.6); Psychologists: 62 (0.4)]. No. of payments per person, 1: 34 (77.3). No. of payments per person, &gt;5: 1 (2.3). Cost per person median (IQR), AUS$: 706 (348-1045).
Professional Characteristics of the 5 Most Highly Paid Individuals From Each Profession by Top Contributing Companies – Dietitians
Therapeutic areas (No.): Parenteral nutrition (4), general and sports medicine, and bariatric surgery (1). Clinical practice location: hospital: 4. Clinical seniority: 5; Leadership: 2. Research involvement: 4; Leadership: 3. University affiliation: 3; Professor or associate professor: 1. Professional organisation influence: 5; Executive position: 2. Consumer organisation influence: 0; Executive position: 0</t>
  </si>
  <si>
    <t xml:space="preserve">The main aim of the established collaborations was educational, organization of Congresses, Symposiums and Conferences (in 66 organizations).Spanish Academy of Nutrition and Dietetics, Spanish Society of Nutrition and Endocrinology,  Spanish Foundation of Dieticians and Nutritionists, Iberoamerican Nutrition Foundation (FINUT) Spanish Heart Foundation, Spanish Nutrition Foundation (FEN) received the highest funding from Coca-Cola.; A total of 74 health organizations received funding from Coca-Cola between 2010 and 2016 to the value of €6,204,296. Nutritional (n=16) and cardiology organizations received the highest financial support. [Iberoamerican Nutrition Foundation (FINUT) €723,640; Spanish Nutrition Foundation (FEN) €420,251; Spanish Society for Community Nutrition (SENC) 288 393; Spanish Academy of Nutrition and Dietetics: €242,600; Spanish Federation of Nutrition, Food and Dietetic Associations (FESNAD): €155,000; Spanish Society of Nutrition and Endocrinology: €151,380; Spanish Foundation of Dieticians and Nutritionists: €149,950]. The main aim of the established collaborations was educational, organization of Congresses, Symposiums and Conferences (in 66 organizations). Other collaborations included: Research projects (in six organizations) and fellowships (in nine organizations); Training courses on nutrition, exercise physiology or healthy lifestyles (in five organizations); Publicity campaigns of water and low calorie soda drinks in the websites of the recipient organization (in three organizations); Development of hydration guidelines (in four organizations); National hydration campaigns (in one organization); Stands in events related to prevention of chronic diseases (one organization); Organization of sports or walking events (in three organizations); Development of food books-photography (in two organizations); Annual patronage fees for the recipient organizations (in two organizations). </t>
  </si>
  <si>
    <t>Partnerships between health professionals and industries that harm public health should be viewed as ‘marketing’ strategies that the soda industry deploys to safeguard their profits.36 [literature] [public] The lack of transparency found in this study among authors and organizations sponsored by Coca- Cola demonstrates that organizations related with health (whose mission should be to promote health and education based on the best available evidence) have been hijacked by companies that harm population health. [public] ; Authors: Despite the announced transparency efforts of Coca-Cola in different countries (i.e. lists of transparency about their research activities and its public position to benefit public health), these initiatives may indeed represent ‘healthwashing’ strategies (activities promoted by Coca-Cola to promote the message that it is a leader in the crusade for good health, while engaging in practices that are contributing to ill_x0002_health). It is noticeable that the Coca-Cola list in Spain contained
numerous names of projects that were not useful to map their research activities. In addition, we detected errors in the Coca Cola transparency list. For example, we contacted the ‘Iberoamerican Nutrition Foundation’ (FINUT) to obtain further information about one grant related to the ACTIVATE project. FINUT negated any involvement in grants for the ACTIVATE project. Partnerships between health professionals and industries that harm public health should be viewed as ‘marketing’ strategies that the soda industry deploys to safeguard their profits.</t>
  </si>
  <si>
    <t>Documentary analysis (nutrition and dietetics journals, food industry and
professional newsletters, and food and nutrition
conference programmes and events)</t>
  </si>
  <si>
    <t>Letter in response to Freedhoff 2011 editorial</t>
  </si>
  <si>
    <t xml:space="preserve">Little is gained by vilifying the entire food industry, which has invested in nutrition research and strategies to effect changes in the food supply. The agri-food industry has been doing considerable work to bridge the gap between food and health.3 The same cannot be said of the health care sector. If strides are to be made, the health care community must work with the food industry, not against it. </t>
  </si>
  <si>
    <t>Make progress in health by working in partnership - Little is gained, however, by vili- fying the entire food industry, which has invested in nutrition research and strategies to effect changes in the food supply.
The agri-food industry has been doing considerable work to bridge the gap between food and health.3</t>
  </si>
  <si>
    <t>Report on the feasibility and limitations of using publicly-available information to identify and monitor the CPA of the food industry in Australia. [January 2012 to February 2015]</t>
  </si>
  <si>
    <t>Present a code to mitigate the adverse effects that result from conflicts of interest in public health nutrition policies, from evidence generation to the design and implementation</t>
  </si>
  <si>
    <t>HMS advertisements were found in 9/19 (47%) publications searched, making up 7.5% (n = 196) of all pages of advertising among all publications searched and 
10.3% (n = 196) among the nine containing HMS advertise_x0002_ments. Of the 10 professional association affiliated publications, four (40%) contained HMS advertising. Dietitians, GPs, and pediatricians had professional membership association affiliated magazines containing HMS advertising. All issues (n = 26, 100%) of each of the three publications aimed at dietitians contained HMS advertisements [Complete Nutrition: 42 pages (18.6%); Dietetics Today (affiliated with BDA): 17 pages (12.9%); Network Health Digest: 42 pages (33.6%)]. None of the HMS advertisements were found to be compliant using the IC tool. No HMS advertisements were found to be compliant with UK Regulations using the adapted tool</t>
  </si>
  <si>
    <t>Sponsorship/advertising</t>
  </si>
  <si>
    <t>Health professionals, including nutrition professionals</t>
  </si>
  <si>
    <t>Widespread, but non-compliant, human milk sub- stitute advertisements in healthcare professional publications risk undermining efforts to protect and promote breastfeeding. [author] [general] ; Inappropriate marketing by HMS companies can result in devastating consequences for infant health. The combination of insufficient breastfeeding training and prevalence of HMS advertising in publications may influence the limited understanding of the physiology of breastfeeding for some HCP, leading to the provision of poor-quality information and support for breastfeeding (Biggs et al., 2020; Rothstein et al., 2019). A sense of loyalty and inherent bias resulting from the acceptance of funding or advertising from HMS manufacturers may further impact HCP ability to ensure the information they impart is evidence-based. The British Dietetic Association is now the only professional association reported in this study whose publication continues to accept advertisements from HMS companies in 2021. Given that most dietitians receive limited pre-registration training about breastfeeding (World Breastfeeding Trends Initiative, 2016), it appears that they are at particular risk of exposure to advertising for products, which may undermine their support for breastfeeding. Advertisements are not and can never be an appropriate source of clinical information.</t>
  </si>
  <si>
    <t>British Dietetic Association is now the only professional association reported in this study whose publication continues to accept advertisements from HMS companies in 2021 [Authors]</t>
  </si>
  <si>
    <t>2020e</t>
  </si>
  <si>
    <t>Identify the corporate political activity (CPA) of food industry actors in South Africa. (from Jan 2018–April 2019)</t>
  </si>
  <si>
    <t>BMS industry sponsorship of universities to host nutrition symposia is an example of targeting of health professionals, such as the 14th Continuing Nutrition Education Symposium at the University of Pretoria (https://www. nestlenutrition-institute.org/country/za/) in September 2019 and similar examples from East Africa (https://www.nestlenutrition- institute.org/country/za/news/article/2019/04/25/expansion-of-the- the-first-1-000-days-nurses-academy-by-nestl%C3%A9-nutrition- institute-africa-east-africa). ; The BMS industry web of influence extends beyond marketing and promotion at health professional conferences, and includes a conscious intent to cultivate relationships with key thought leaders in nutrition and child health and to ‘retain and reward’ those who have high peer credibility and are positively disposed to the company brand. In 2012, a BMS company hired a consultancy firm to undertake a strategic stakeholder mapping exercise. The report targeted a number of thought leaders in nutrition and child health for engagement (Fig. 2) - includes Dietitans ADSA.[22]</t>
  </si>
  <si>
    <t>Book chapter</t>
  </si>
  <si>
    <t>Suggests ways the civic agriculture concept may be applied to dietetic practice, and how civic dietetics may help further civic agriculture and sustainable food systems.</t>
  </si>
  <si>
    <t>Explore the influence processes of online opinion leaders, such as health professionals and non-professional, on the food behavioral change of their followers on online social networks</t>
  </si>
  <si>
    <t>professional practice  (social media use)</t>
  </si>
  <si>
    <t xml:space="preserve">Ethics; professional practice ; </t>
  </si>
  <si>
    <t>Aksnes</t>
  </si>
  <si>
    <t>The normalization of conflicts of interest in the USA and their potential impact on public health nutrition</t>
  </si>
  <si>
    <t xml:space="preserve">In 2015, the Academy of Nutrition and Dietetics (AND; formerly the American Dietetic Association), which boasts the highest membership of food and nutrition professionals in the US, had fifteen corporations sponsoring its activities (7). These backers included the Coca-Cola Company, PepsiCo, Campbell Soup Company, UniLever, Kellogg Company and NatureMade – all transnational corporations which sell ultra-processed food- like products to consumers. AND is further sponsored by the Beverage Institute for Health &amp; Wellness (an oxymoron if we’ve ever heard one!), an initiative of the Coca-Cola Company which produces and disseminates sugar-sweetened-beverage-friendly evidence on obesity. </t>
  </si>
  <si>
    <t>Despite public criticisms, AND does not acknowledge these sponsorships as CoIs but claims they “help to advance the Academy’s mission of empowering members to be the food and nutrition leaders”.</t>
  </si>
  <si>
    <t>Despite public criticisms, AND does not acknowledge these sponsorships as CoIs but claims they “help to advance the Academy’s mission of empowering members to be the food and nutrition leaders”.The organization goes further to defend their corporate sponsorship scheme on their ‘Truth and Transparency Facts’ page by saying ‘the Academy's consumer messages are founded on evidence-based reviews of the latest and most authoritative science, including the Dietary Guidelines for Americans and other authoritative sources’ and are not influenced by corporate sponsors (8).</t>
  </si>
  <si>
    <t>Ayoob</t>
  </si>
  <si>
    <t>Acceptable (encouraged) The American food industry can be the nutrition professional's ally when it comes to providing complete and reliable nutrition information to the public. The food industry can also help consumers understand emerging nutrition issues by providing accurate information and feedback.Many food compagnies employ dietetics professionals for their expertise in nutrition issues, communications, and consumer affairs. Qualified dietetics professionals need to continue to work with the food industry to help shape the public's food choices, knowledge of nutrition and health, and aability to think more critically about food and nutrition issues. Partnerships between the food industry and health focused associations, such as the Home Food Safety : It's In Your Hands campain also communicate positive, simple, and consistent health messages for consumers.</t>
  </si>
  <si>
    <t xml:space="preserve">Nutrition professionals ;  </t>
  </si>
  <si>
    <t>Cohen</t>
  </si>
  <si>
    <t xml:space="preserve">Conflict of Interest &amp; RD Practice </t>
  </si>
  <si>
    <t>Outline guidelines on how to identify and manage COI</t>
  </si>
  <si>
    <t>Endorsements occur when RDs use their credentials to lend credibility to a commercial product, product line, or service. The endorsement of a product line or service to clients without providing information about other options can potentially mislead or compromise client or public trust. [author] [professional]</t>
  </si>
  <si>
    <t>Derelian</t>
  </si>
  <si>
    <t>Diekman</t>
  </si>
  <si>
    <t>Sponsors' Partners, Alliances : What's in It for Me?</t>
  </si>
  <si>
    <t>Dietitians for professional integrity</t>
  </si>
  <si>
    <t>Fieber</t>
  </si>
  <si>
    <t>Ethics considerations in dietetics practice</t>
  </si>
  <si>
    <t>Flint</t>
  </si>
  <si>
    <t>Infecting academic conferences: brands linked to ill health</t>
  </si>
  <si>
    <t>Are we selling our souls? Novel aspects of the presence in academic conferences of brands linked
to ill health</t>
  </si>
  <si>
    <t>Position of the Academy of Nutrition and Dietetics: Total Diet Approach to Healthy Eating</t>
  </si>
  <si>
    <t>Freeland-Graves</t>
  </si>
  <si>
    <t>Gomes</t>
  </si>
  <si>
    <t>2020c</t>
  </si>
  <si>
    <t xml:space="preserve">The involvement of food industry actors in nutrition and dietetics conferences, particularly those producing and selling unhealthy products, risks tarnishing these events’ rep- utation and the credibility of professional associations organising them(1,2) [observed in literature] [professional]Health professionals may also be less likely to criticise these corporations(4,8) [observed in literature] [professional] Corporate sponsorship could result in negative publicity for nutrition societies, for the nutri- tion and dietetics profession, and the personal credibility of nutrition professionals(10). [observed in literature] [professional]Moreover, conflicts of interest arise when nutrition and dietetics professionals undertake activ- ities for or engage with food industry actors, which may com- promise their loyalty or independent judgement(11). [observed in literature] [professional]// Authors: Nutrition and dietetics conferences are important platforms for the dissemination of scientific evidence and the gathering of professionals. Information presented in these events could be used in the practice of nutritionists, dietitians and other health professionals, as well as in advocacy, and could contribute to the development of public health policy(1). It is, therefore, important that information presented in these events is independent and unbiased. However, there are growing concerns that food industry actors are involved in and use these events to promote their products and disseminate biased information.Authors: The presence of the food industry (and others, perhaps, like the pharmaceutical industry) in nutrition and dietetics events exposes professionals to the brands and marketing of certain products, including ultra-processed foods(5). </t>
  </si>
  <si>
    <t xml:space="preserve"> Author: Sponsorship of professional journals and conferences: Nutrition journals accept and seek corporate sponsorship to help defray the costs of publication. In 2000, the Journal of Nutrition Education listed eight `corporate patron friends' and four `corporate sustaining friends'- who make an annual financial contribution to support the goals of the society and its journal'. In 2001, the more research-oriented Journal of Nutrition listed 11 food and drug companies as sustaining associates of its parent society, and the American Journal of Clinical Nutrition listed 28 such companies. The sponsors include compa_x0002_nies such as Coca-Cola, Gerber, NestleÂ/Carnation, Monsanto, Procter &amp; Gamble, Roche Vitamins, Slim-Fast Foods, and The Sugar Association, as well as others that make infant formula, nutritional supplements, functional foods, diet products, sugar-sweetened breakfast cereals, and genetically modified crops ± all with nutritional attributes currently under active debate. Companies also advertise in journals. The New England Journal of Medicine and The Journal of the American Medical Association, which publish the `hottest' of nutrition research, each receive around $20 million annually from drug company advertising, leading critics to charge that they `are beholden to drug makers for their economic viability'12. The Journal of the American Dietetic Association reported $3 million in advertising in 199913, mainly from food and supplement companies. To avoid suggestions that advertisers might influence the content of what gets published, journals sensitive to the issue deliberately attempt ± but not always successfully ± to isolate their editorial functions from interference from the business side of the publication14,15. Food companies also support the publication of papers from sponsored conferences as supplements to nutrition journals. In 2000, for example, companies such as Wyeth Nutritionals, Bristol-Myers Squibb, Mead Johnson, and the International Nut Council helped support publication of supplements to the American Journal of Clinical Nutrition. Such supplements tend to highlight the benefits of particular foods or diets in which the sponsors have some interest. This journal places the letter `s' on supplement page numbers, suggesting to knowledgeable readers that the sponsored articles may not have been subjected to the usual rigors of peer-review. Sponsorship of professional meetings can generate substantial revenue. The American Dietetic Association, for example, reported income of nearly $900 000 from its 1998 annual meeting13. Thus, nutrition societies may actively seek corporate sponsorship, and companies willingly comply. Food, beverage, and supplement companies buy space at exhibits, place advertisements in programme books, underwrite coffee breaks, meals, and receptions, sponsor research awards and student prizes, and provide bags, pens, and other meeting souvenirs. In return, they receive thanks in programme books and get meeting participants to accept items with corporate logos ± both of which are forms of advertising. In the USA, the annual meeting of the American Society for Nutritional Science features a Kellogg-sponsored breakfast meeting for heads of university nutrition departments, and research sessions sponsored by such entities as the Dairy Council and the National Cattlemen's Beef Association. The American Dietetic Association acknowledges session sponsorship in its 2000 annual meeting from more than 40 food companies and trade associations, nearly all with commercial interests in the topic under discussion. The Mars company, for example, sponsored a session on phytochemicals in chocolate, Slim-Fast on obesity prevention and treatment, and Gatorade (Quaker Oats) on ergogenic aids in athletes. At this meeting, I participated in a debate on food biotechnology at a session sponsored by Monsanto, and I gave a talk on healthful diets at a session sponsored by the California Avocado Commission (see disclosure statement below). Author: Partnerships and alliances: Many nutrition societies actively seek food industry support of educational, research, and service projects. All parties engaged in such alliances justify them in terms of a common goal ± to improve the health of the public. All maintain that the relationships do not compromise their views on nutrition issues. The following examples, however, suggest that some questioning of this assumption may be justified. Author: American Dietetic Association: sponsored activities: The American Dietetic Association (ADA) represents the interests of about 70 000 nutritionists holding credentials as Registered Dietitians. Food companies employ many of its members, and its relations with the industry are especially close. ADA acknowledged donations of $735 000 from groups and individuals contributing $10 000 or more during the 1998±1999 fiscal year, among which were 22 food product and trade associations. Overall, nearly 8% of the Association's $25 million annual income came from such grants that year. Reliance on such funding encourages perceptions that sponsorship prevents the ADA from ever criticising the food industry38. Indeed, ADA's stance on dietary advice is firmly pro industry. Its basic tenets are that all foods contribute to healthful diets, and that no food should be considered good or bad39. In 1993, the Association collaborated with McDonald's on a campaign built around Happy Meals and toy food characters representing the major food groups40, and its journal routinely carries a page of government nutrition news compiled by The Sugar Association. The blurring of the distinction between food company marketing and dietary advice is most evident in the ADA's 70 or so information Fact Sheets ± each with its own corporate sponsor41. Table 1 presents examples of Fact Sheet topics, their sponsors, and typical statements. If the statements appear to have been written by the companies' public relations departments, it is no coincidence. Although the ADA retains final editorial control, corporate sponsors or public relations agencies draft the content42. In 2000, the ADA journal included a Kellogg's-sponsored Fact Sheet on vitamins during pregnancy, `B smart for your heart and pregnancy with folic acid and vitamins B6 and B12'. Placed directly opposite was an advertisement for Kellogg's cereals, `Have you heard the good news? Now many of your patients' favorite Kellogg's cereals are fortified with 100% of the Daily Value of folic acid, B6 and B12'43. Because the FDA had not yet approved `B smart for your heart' as a health claim, the sponsored Fact Sheet engaged the ADA ± perhaps unwittingly ± as a participant in Kellogg's `back-door strategy' to evade FDA restrictions on label statements then in place44.</t>
  </si>
  <si>
    <t>Author: The American Dietetic Association (1996), believing that diets cannot be improved without the support of the food industry, has embraced partnerships and alliances with food companies.</t>
  </si>
  <si>
    <t xml:space="preserve">"These ties reflect poorly on our credential, because anybody who wants to criticize dietitians can make such an easy argument. If we got rid of these ties, we would take away a huge source of criticism," Bellatti says. ;Not all dietitians believe the corporate sponsorship issue is problematic. "I believe this is a tempest in a teapot," says Neva Cochran, MS, RDN, LD, a nutrition communications consultant who's held many positions within the Academy, including past president of the Texas Dietetic Association and member of the board of directors. "While there's perceived controversy because a few very vocal people, including nonmembers and non-RDNs, are working hard to create it, I don't believe that there's actually that much real controversy," Cochran says. Barbara Ruhs, MS, RD, LDN, who has worked in public health, private practice, and supermarkets, doesn't see concerns with current sponsorships. "I welcome the opportunity to build these partnerships as a means to improve our food supply and the products sold in our supermarkets," Ruhs says. "Working as a supermarket dietitian, I have developed an even stronger appreciation for the role that the food industry plays in improving public health and our food supply. What many don't realize is that if a large company like McDonald's or PepsiCo makes a modest change in their formulation or products to improve nutrition, it can impact millions and have a seismic impact on public health." It may seem like a new concern, but the Academy of Nutrition and Dietetics (the Academy) has sponsored relationships with food companies for a long time. ; When breakfasts are sponsored by fast-food companies and soda logos are emblazoned on our Academy bags, to me it is in direct conflict with the obligation we have as food and nutrition experts to consider the multiple lines of evidence about what the latest science says about healthful eating—very little of which points to any of these foods as foods that drive lifespan or health span." However, according to an Academy membership survey, many dietitians aren't uncomfortable with sponsorship arrangements. Nevertheless, the Academy's Hunger and Environmental Nutrition Dietetic Practice Group (HEN DPG) identified that a large number of its members expressed concern over corporate sponsorships and even dropped their memberships as a result, according to Ashley Colpaart, MS, RD, past-chair of HEN DPG. In addition, a survey of Academy members' attitudes toward corporate sponsorships was published in the Journal of Hunger &amp; Environmental Nutrition in 2012. Among nearly 3,000 Academy members who took part in the survey, 68% stated that the acceptability of corporate sponsors depended on who the sponsor is, and 13% disapproved and 19% approved of any Academy corporate sponsorship. In addition, 83% felt that members should have a say in deciding who should be Academy sponsors, and 97% felt that the Academy should verify that a sponsor's corporate mission is consistent with that of the Academy before accepting them as a sponsor. Fifty-four percent stated that they would be willing to pay additional dues if it meant having fewer sponsors. ; The food industry is now authorized to educate us through continuing education programs provided to RDs, rather than the other way around." ; "Corporate sponsorships of meetings and educational events does not mean that they control the content of the meeting," says Ruhs, adding that she has successfully organized several dietitian conferences and worked closely with industry partners to ensure that instead of marketing they focused on education and providing tools to help RDs do their jobs better. // Author: While the internal debate over how the dietetics profession should navigate relationships with the food industry has been swirling for several years, it now has broken out of the professional circle and into the mainstream. Quotes: "These ties reflect poorly on our credential, because anybody who wants to criticize dietitians can make such an easy argument. If we got rid of these ties, we would take away a huge source of criticism," Bellatti says. Marion Nestle, PhD, MPH, the Paulette Goddard Professor of Nutrition, Food Studies, and Public Health at New York University and author of Food Politics, says, "The pervasive sponsorship by food product makers puts the Academy in flagrant conflict of interest." While Kate Geagan, MS, RDN, a nutrition and communications consultant for the food industry and author of Go Green, Get Lean, wants to make it clear that she supports the Academy, she says, "There are real concerns with the Academy's current policies on sponsorships, both from some of our own members, and from the public at large. My concern is that the Academy is in an echo chamber when it comes to this issue." Not all dietitians believe the corporate sponsorship issue is problematic. "I believe this is a tempest in a teapot," says Neva Cochran,  Miller, MS, RDN, founder and president of Farmer's Daughter Consulting, "Working with sponsors allows us to be engaged in an ongoing dialogue with the food industry about what we, as food and nutrition professionals, want to see in sponsors' products and services. Without our input, how would industry know what we want to see them do differently? The vast majority of sponsors that support the Academy also employ RDNs, which allows our profession to have even greater influence." </t>
  </si>
  <si>
    <t>Barbara Ruhs, MS, RD, LDN, who has worked in public health, private practice, and supermarkets, doesn't see concerns with current sponsorships. "I welcome the opportunity to build these partnerships as a means to improve our food supply and the products sold in our supermarkets," ; According to Amy Myrdal Miller, MS, RDN, founder and president of Farmer's Daughter Consulting, "Working with sponsors allows us to be engaged in an ongoing dialogue with the food industry about what we, as food and nutrition professionals, want to see in sponsors' products and services. Without our input, how would industry know what we want to see them do differently? The vast majority of sponsors that support the Academy also employ RDNs, which allows our profession to have even greater influence." ; "I wonder what clear benefit members are receiving, aside from RDNs that are employed by industry," Bellatti continues. " ; "Corporate sponsorships of meetings and educational events does not mean that they control the content of the meeting," says Ruhs, adding that she has successfully organized several dietitian conferences and worked closely with industry partners to ensure that instead of marketing they focused on education and providing tools to help RDs do their jobs better. ; Cochran believes cutting off financial support from sponsors would have a negative impact on programs and resources the Academy provides to both members and the public. Ruhs adds, "Corporate sponsorships make it possible for more dietitians to attend events by lowering the cost burden." ; Corporate sponsorship also promotes dialogue between RDs and the food industry, according to some dietitians. "Industry partnerships provide an opportunity for us—both as individuals working with industry and the Academy partnering with them—to sit at the table with these groups and have input and influence on their products, services, and messages," Cochran says. ; "Many of the companies or organizations that the Academy partners with employ RDNs and some in significant numbers," Cochran continues. "That's probably one reason we're able to bring them on as sponsors. Also, more positions and consulting opportunities for RDNs are being created in the food industry. These are some of the higher-paying positions in our field. What a great way for us to have influence and input into the development of new food products and nutrition messaging to consumers." ; Myrdal Miller says, "When we collaborate with industry, we create doors. When we criticize industry, we create walls. We want open communication so that we can have impact. If we shut out industry, then they'll likely shut us out. And then what? We've lost our influence."; ; Cochran believes that the relationships between the food industry and the Academy and its members should include "mutual respect and benefit that provides education, and products and services that support the RDNs' and Academy's efforts to optimize the nutrition and health of the public. RDNs working together with industry can help ensure a safe, nutritious, and adequate supply of foods people like and will be able to prepare and eat and educate the public on making good choices."//Marita : Quote: Barbara Ruhs, MS, RD, LDN, who has worked in public health, private practice, and supermarkets, doesn't see concerns with current sponsorships. "I welcome the opportunity to build these partnerships as a means to improve our food supply and the products sold in our supermarkets," Ruhs says. "Working as a supermarket dietitian, I have developed an even stronger appreciation for the role that the food industry plays in improving public health and our food supply. What many don't realize is that if a large company like McDonald's or PepsiCo makes a modest change in their formulation or products to improve nutrition, it can impact millions and have a seismic impact on public health." Author/Quotes: Financial Support: Working with the food industry offers the Academy financial support. According to its 2013 annual report, the Academy and its related organizations (excluding the Academy of Nutrition and Dietetics Foundation) received just under $2.3 million in sponsorship revenue in fiscal year 2013. That figure represents 6.7% of its $34.4 million reported operating revenue. Membership dues comprised approximately $13.3 million of that revenue. The net expenses reported totaled $37.3 million, producing an operating shortfall just under $3 million. That operating shortfall was covered using a portion of the $4.3 million investment income generated by the organizations' $31.3 million investment portfolio.4
The separately reporting Academy of Nutrition and Dietetics Foundation reported an approximately $500,000 operating loss on revenues of $3.5 million. Again, the operating loss was covered by a portion of the $2.3 million investment income from the foundation's separate $16.6 million investment portfolio. The foundation received approximately $1.98 million in corporate contributions and other sponsorships, representing 56% of the foundation's fiscal year 2013 revenue.4 Cochran believes cutting off financial support from sponsors would have a negative impact on programs and resources the Academy provides to both members and the public. Ruhs adds, "Corporate sponsorships make it possible for more dietitians to attend events by lowering the cost burden ."According to Ruhs, "Dietitians working with industry partners can influence their priorities when it comes to product innovation, such as adding more fruits and veggies in the food supply in a form that will get more of the public eating them. Food companies need exposure to food and nutrition professionals to gain valuable feedback on products, marketing strategies, and consumer health needs. Working together, food industry partners can provide resources and tools that dietitians can use to have a bigger impact."</t>
  </si>
  <si>
    <t>For RDNs that were disenfranchised with the Expo, the best way to deal with certain booths was to avoid them altogether. RDNs that employed avoidance were proactively protecting themselves against the coercive nature of commodification through misleading advertising claims.; For a number of RDNs, instead of avoiding messages altogether, they relied upon their professional judgment to assess the claims that were being made on the floor. Professional judgment relied upon both formal training and professional experience to evaluate the validity of messages at the Expo. As experts in nutritional health, these RDNs felt confident in their ability to intrinsically discern fact from fiction and health promotion from commercial sales. ; For a number of RDNs, instead of avoiding messages altogether, they relied upon their professional judgment to assess the claims that were being made on the floor. Professional judgment relied upon both formal training and professional experience to evaluate the validity of messages at the Expo. As experts in nutritional health, these RDNs felt confident in their ability to intrinsically discern fact from fiction and health promotion from commercial sales. ; Having had prior experiences interacting with industry allowed RDNs to feel more confident judging the integrity of industry messages as they walked around the Expo.There was an acknowledgment that this strategy was unavailable to newcomers to the field, who were portrayed as unprepared for how to judge messages.A number of RDNs attributed this lack of preparation to gaps in dietetic training. ; Lastly, RDNs spoke of the need to do additional fact checking and follow up on the information gleaned at the Expo. Susan noted “you’ve definitely got to go back and do more homework” and Anne said, “if it’s referenced, I would certainly go to the references and see how the study was done.”The current landscape of Academy/industry relationships has resulted in the utilization of three specific strategies on the Expo floor: avoidance, professional discernment and additional follow up.; Given the general consensus that professional experience is directly linked to ability to navigate complex messages, we suggest that it would be useful to incorporate communication courses and media literacy training into dietetic curricula. [author] ;or example, some RDNs felt that industry presence damaged their reputations as credible service providers. Academy response to these concerns could include stricter regulations for which companies can showcase at the Expo or standardizing the type of material booths can distribute. [author] ; Recently, the group Dietitians for Professional Integrity was formed to promote greater transparency in sponsorships through information sharing and the creation of sponsorship rubrics (Staff, 2014). [literature] //MARITA : Author: By fostering relationships with a number of food and 
nutrition companies, the Academy set out to accomplish three main goals: To work with industry to build awareness of the Academy and its members; To share science-based information, new research and industry trends in food 
and nutrition with members; To enable the Academy to reach millions of consumers with healthy eating messages
(Academy of Nutrition and Dietetics, 2016a). These tenets have set the stage for corporate interests to take a more active role in Academy operations, through sponsorship and research opportunities and dietitian recruitment in corporate settings. ; RDNs have varied interpretations of industry messages and are utilizing strategies to negotiate interactions with industry. The spectrum of RDN interpretation suggests that formal dietetic training should address media literacy strategies in order to help RDNs navigate a complex message landscape</t>
  </si>
  <si>
    <t>We live in a world where consumers have become increasingly skeptical about hidden agendas on the part of professional organizations, big business, and government agencies. When professionals avoid conflicts of interest, this not only helps them to achieve a high level of public trust but also enables them to be viewed as true professionals in the eyes of other members of the health care team.[author perception] [professional] ; Most educators know that they have a great deal of influence on the individuals that come to them to learn, and they may be tempted to incorporate their secondary interests in the development of programs. However, learners spend a lot of money for an unbiased education, so there is no room for special agendas in the learning process. If and when a learner suspects that the educator is misrepresenting the truth in any manner, this only leads to confusion and mistrust. In turn, this problem negatively affects our entire profession. [professional] [author];  Herein lies the dilemma because it’s no secret that cer- tain products are encouraged either directly or indirectly in these sources that oftentimes are sponsored by the same company that manufactures or distributes the product that is being encouraged. [professional] [author] ; To complicate matters further, while dis- claimers may be issued when this occurs, some may not notice the disclaimer and may conclude that their professional association is also endorsing the product as well. When they return to their jobs, these people may favor the purchase of one product over another, without having a solid rationale for this action. Those who prefer not to attend a presentation or read articles that directly or indirectly endorse certain products are affected as well. This decision results in fewer choices avail- able to them for continuing education. [professional] [author]; While these individuals may be in a position to share major contributions to the field, the outlets for reporting their work will be limited to those which the professional organization decides to provide without sponsorship or it may not be presented at all. (professional] [author]; For example, one might be tempted to use the nutrition education materials provided by a food manufacturer because they are free and more attractive than ones that can be produced in house. But if these materials encourage the use of specific products, some patients might sus- pect that there is a conflict of interest.[professional; public] [author]</t>
  </si>
  <si>
    <t>Purchasing: The buyer is considered an agent of the organization for which he or she is buying. Ethical and legal responsibilities are automatically generated with this arrangement. Appropriate policies and procedures should be followed for this function; and they should indicate that the buyer is the legal agent for the department and that his or her loyalty is with the organization. McCann and Bloch have set forth the following guidelines for avoiding conflict of interest when dealing with vendors and other contacts:1 ■ Policies should address illegal practices such as accepting gifts, kickbacks, payola, and other monetary and nonmonetary “freebees.” ■ Confidential information should not be given to a supplier’s competitor. ■ Quotes should not be shared among bidders. ■ Purchases should not be made without a legal bid system when superiors suggest a vendor. ■ Vendors should not be pressured to lower prices through veiled threats. ■ Higher quotes should not be accepted without justification. ■ Vendors should not be allowed to sponsor parties or meetings. ■ Vendors should not be allowed to have influence or change a decision after an award has been made. ■ Purchasing agents should not give the impression that larger quantities are under consideration when only a small order will be placed. ■ The entire purchasing, receiving, and payment system should not be in the hands of one individual or department. Some situations faced in the field may not be directly covered by the organization’s policies and procedures. In such cases, other individuals should be brought into the decision-making process, and appropriate guidelines should be incorporated to direct staff when they face similar circumstances in the future. This is particularly important when the entire management function is contracted out to a separate entity that has profit as its primary interest. Employees who receive products should also follow acceptable practices, especially with regard to gifts from vendors and actions that are taken when the specified quality standards are not met. Dietitians should also be cautious when they recommended the purchase of certain food products and supplements for patient care. This should be based on the individual nutrient needs of patients and not a specific brand name for a product they happened to see advertised or heard about at a conference. While making such recommendations, dietitians should be prepared to provide documentation such as research that is conducted by an independent party and not supported by the company that manufactures or distributes the product they are suggesting. Educational Programs: Colleges and Universities How can educators strive to avoid duality of interests? In the college and university setting, they can present a fair and balanced description of a variety of products rather than focus on the ones manufactured or sold by only one or two companies. As they describe the results of research, they can explain the limitations of studies and teach students how to properly assess sampling techniques, methods, and results. They can also carefully screen teaching materials and reference lists; and, as necessary, they should exclude those that are biased in favor of any specific product. Conferences and publications: The ADA already has several policies in effect for its relationships with industry. For example, when a duality of interest might be perceived for presentations at conferences that are sponsored by industry, the ADA requires disclosure to attendees. Also, while the journal contains advertising as well as some lengthy health and product-related articles that are sponsored by industry, the ADA requires that each issue of the journal contains a statement saying it does not endorse products. Staff training: While disclaimers may be issued when this occurs [i.e. industry invlvement], some may not notice the disclaimer and may conclude that their professional association is also endorsing the product as well. When they return to their jobs, these people may favor the purchase of one product over another, without having a solid rationale for this action. Those who prefer not to attend a presentation or read articles that directly or indirectly endorse certain products are affected as well. This decision results in fewer choices available to them for continuing education. Finally, with regard to this issue, one also needs to consider the fact that some very competent researchers and speakers prefer not to have the articles they write or their verbal presentations at conferences sponsored by industry because they wish to avoid even the slightest appearance of impropriety. While these individuals may be in a position to share major contributions to the field, the outlets for reporting their work will be limited to those which the professional organization decides to provide without sponsorship or it may not be presented at all. The way some professional organizations plan their conferences is to first consider and invite speakers and after these people agree to make a presentation and even start planning it, they are asked to agree to have it sponsored. Instead, the details related to industry sponsorship should be disclosed to the each potential presenter when he or she is invited to speak.</t>
  </si>
  <si>
    <t xml:space="preserve"> PERSONAL AND PROFESSIONAL ETHICS: The following principles of the "Code of Ethics for the Profession of Dietetics"3 are particularly relevant for dietitians in busi­ness: 1. The dietetic practitioner provides pro­fessional services with objectivity and with respect for the unique needs and values of individuals. The dietitian is called on to be client oriented instead of self-oriented. 4. The dietetic practitioner conducts her­ self/himself with honesty, integrity, and fairness. This professional standard should take pre­cedence over business practice and behav­ior; if the two are in conflict, ADA 's standard should be held in higher regard. 5. The dietetic practitioner remains free of conflict of interest while fulfilling the objectives and maintaining the integrity of the dietetic profession. Conflict of interest is serious enough to war­rant its own section in ADA's procedure manual. 10. The dietetic practitioner provides suffi­cient information to enable clients to make their own informed decisions. This includes full disclosure of the benefits, risks, and cost of service, treatment, or prod­ucts. 12. The dietetic practitioner promotes or en­dorses products in a manner that is nei­ther false nor misleading. Once again, the professional standard super­ sedes business policy. 13. The dietetic practitioner permits use of her/his name for the purpose of certify­ing that dietetic services have been ren­dered only if she/he has provided or su­pervised the provision of those services. This clause recognizes the value to business of being affiliated with a credentialed practi­tioner with the requisite education and assur­ance of competence. 16. The dietetic practitioner makes all reasonable effort to avoid bias in any kind of professional evaluation. The tighter one's association with business, the harder this standard is to uphold. The following hypothetical situation of­fers one example of how ADA's Code of Ethics can be used to make business decisions about a nutrition product. Dietitian A is approached by Company 1 to speak at a conference sponsored by Company 1 and to serve on its medical advisory board. Compa­ny 1 also plans to use Dietitian A's name in its publications and in a listing on its letter­ head of advisory board members. Dietitian A's acceptance of this offer will constitute an implied endorsement of Company 1's product (Product 1). According to the Code of Ethics, Dietitian A should be able to avoid conflict of interest between Product 1 and her existing work; disclose any implied or explicit endorse­ment; and remain neutral in her present and future decisions, evaluations, or actions re­garding Product 1 and its competitors. These principles from the Code of Ethics can help Dietitian A make a sound decision regarding whether to affiliate with Company 1. Dieti­tian A's most difficult task will be to exercise objectivity when asked, outside of the scope of her affiliation with Company 1, to render a professional opinion on the category of products to which Product 1 belongs (eg, predigested enteral formulas or high-fiber cereals). A second scenario involves Company 2, the manufacturer of a line of lunchcon meats (Product 2), some of which are relatively low in fat and others of which are quite high. Dietitian B is approached to act as Product 2's spokesperson, representing Product 2 to the media and to other dietitians. Dietitian B thinks that all aspects of this potential busi­ness arrangement adhere to the Code of Ethics. However, Dietitian B has reservations about promoting luncheon meats to col­leagues, even though he ascribes to the maxim that foods are neither good nor bad. In making a decision, Dietitian B must decide whether Product 2's message can fit into the concept of a healthy diet (take the job) or whether the message is false or compromising (turn down the job). Again, ADA's ethical principles can facilitate Dietitian B's decision making. Other medical professions are faced with similar challenges to remain ethical once ties with industry have been established. The ethical standards of pharmacists, for exam­ple, are at risk when drug companies pay pharmacists for research or presentations.4 A heightened awareness of ethics is creating an environment where pharmacists, physicians, and other medical professionals routinely disclose to colleagues their financial rela­tionships with industry. ADA fully supports this practice. As of January 1992, the Journal of the American Dietetic Association requires that authors reveal any financial support of research or other work that is related to the journal article's authorship. EMPLOYER-RELATED DECISION MAKING: Ethical decisions that affect one's employ­ er or employers are more complex. The most important step is to evaluate who one's em­ployers are and what the potential impact of one's business action is on each of them. Dietitian C is a full-time employee of a world-renowned medical center and also serves on several important ADA commit­tees. Company 3, whose products arc used by the medical center, invites Dietitian C to serve on its medical advisory board, receive financial remuneration for consulting time, and have her name appear in Company 3's publications. In the above scenario, Dietitian Chas three "employers": the medical center, ADA, and Company 3. The medical center should be approached first for approval. The use of Dietitian C's affiliation is invaluable to Com­pany 3 because it lends credibility to product 3 and suggests product endorsement by the medical center. For this reason, Dietitian C's appropriate ethical action is to first ask her employer for approval. ADA spells out standards of behavior for not only employees but also volunteers, officers and committee and council members, and their immediate families. Its conflict of interest statement prohibits a volunteer from disclosing "information relating to the busi­ness of the Association that can be used by another entity that does business or seeks to do business with the Associat ion."5 Dietitian C cannot reveal any infonnation about the inner workings or business plans of ADA to Company 3. Furthermore, any mention by Company 3 of Dietitian C's position in ADA must be cleared by ADA. The primary ethi­ cal question pertaining to Company 3 is whether Dietitian C can work for Company 3 while upholding her personal and profes­ sional standards and those of the medical center and ADA. Dietitian D works full-time in a public relations firm and does freelance writing outside the scope of his regular job. A magazine asks Dietitian D to write an article on fat-free salad dressings. Dietitian D's full­ time employer represents a salad dressing manufacturer (Company 4). The ethically correct decision is to turn down the magazine assignment because of conflict of interest. It is virtually impossible for Dietitian D to write an unbiased article, given his prior relationship with Company 4 and his em­ployer's objective to have Company4 's prod­ucts mentioned in the media. CLIENT CONSIDERATIONS: As presented above, ADA 's Code of Eth­ics3 spells out guidelines for ethical decision making as it pertains to clients. Unfortunate­ly, these guidelines become harder to uphold as economic considerations cause dietitians to run their practices based on finances as much as on services. A recent survey of patients being followed by physicians found that patients considered it unethical for phy sicians to be charging as much as they were for serviccs.6 Dietitians may find it difficult to price their services to be both profitable and fair, since their fees often are not reimbursed by third party payors and are borne instead by the client. The loser in this ethics­ economics tug-of-war is the client.</t>
  </si>
  <si>
    <t>Narrative [president letter]</t>
  </si>
  <si>
    <t>Narrative [practice applications]</t>
  </si>
  <si>
    <t>In a world that grows more in- terdependent and connected by the day, it is in our interest to build and maintain productive relationships with organizations—for-profit companies, nonprofit associations, and government agencies—whose goals and values in food and healthful eating parallel ADA’s. ; ADA’s newly restructured Corporate Re- lations Sponsorship Program is bringing our Association together with companies that share ADA’s commitment to im- proving the health of the public. This pro- gram has the full support of ADA’s Board of Directors. ; The Corporate Relations Sponsor- ship Program already has begun bear- ing fruit for ADA. For example, ADA Partner GlaxoSmithKline Consumer Healthcare provided funding to pro- duce ADA’s new 60-second TV public service announcement, “Healthy Eat- ing for a Healthy Weight,” featuring advice from Cathy Nonas, MS, RD. Watch for this spot on TV or view it online at YouTube or Google Video (search for “American Dietetic Association”). To link directly to the video, type
http://tinyurl.com/27awva into your Web browser.As ADA makes you more visible, you have the right and the responsibility to do the same. Interact and network with exhibitors at events such as the Food &amp; Nutrition Conference &amp; Expo. Learn about upcoming programs and initia- tives and the part you might play in them. Ask, “What’s in it for me?” You may be pleasantly surprised at the pro- fessional and personal opportunities that present themselves.</t>
  </si>
  <si>
    <t>Acceptable : In a world that grows more in- terdependent and connected by the day, it is in our interest to build and maintain productive relationships with organizations—for-profit companies, nonprofit associations, and government agencies—whose goals and values in food and healthful eating parallel ADA’s. ; As ADA makes you more visible, you have the right and the responsibility to do the same. Interact and network with exhibitors at events such as the Food &amp; Nutrition Conference &amp; Expo. Learn about upcoming programs and initia- tives and the part you might play in them. Ask, “What’s in it for me?” You may be pleasantly surprised at the pro- fessional and personal opportunities that present themselves.</t>
  </si>
  <si>
    <t>not stated</t>
  </si>
  <si>
    <t xml:space="preserve">Report </t>
  </si>
  <si>
    <t>Provides a summary and analysis of the Academy of Nutrition and Dietetics' (“The Academy”) 2013 Food and Nutrition Conference and Expo (“FNCE”).</t>
  </si>
  <si>
    <t>DFPI is a grassroots advocacy group co-founded by 14 dietitians in February of 2013, following the release of public health lawyer Michele Simon's hard-hitting report, “AND Now A Word From Our Sponsors”, on the Academy's Big Food ties. DFPI's main mission is to advocate for the Academy to sever its ties to its current Big Food partners and sponsors (including, but not limited to, Coca-Cola, PepsiCo, General Mills, and Kellogg’s) since these partnerships compromise professional integrity, get in the way of sound nutrition messaging, and can inhibit public criticism of these companies' more egregious practices.DFPI also aims to educate RDs, other health professionals, and the general public on the general issue of problematic partnerships between Big Food and the public sector (i.e.: health organizations, federal health campaigns, food and nutrition non-profits). ; As far as DFPI’s continuing mission is concerned, we were grateful to meet with current Academy President Dr. Glenna McCollum and Past President Dr. Ethan Bergman for 15 minutes on the last day of the conference. At that meeting, DFPI submitted its Change.org petition (which called for the Academy to cut ties with its Big Food sponsors and garnered just over 25,000 signatures) and expressed its desire to engage in dialogue with Academy leadership over this issue.DFPI is well aware that systemic change takes time, effort, and dialogue. We believe it is crucial to have ongoing conversations about this topic with Academy leadership and have incremental goals in place, with the hopeful end result of the Academy severing partnerships and sponsorships with Big Food. ; In order to have more fruitful and productive discussions on this issue, DFPI's current “asks” to the Academy are:
1. Revisit results of last year's survey on dietitians' attitudes on corporate sponsorship, published in Volume 7, Issue 2-3 of the Journal of Hunger and Environmental Nutrition;
2. Share Academy financial summaries and highlight specific contributions from corporate partners and sponsors;3. Evaluate the Academy’s budget to:
 Identify areas of potential savings that
could help offset possible future
changes in sponsorship.
 determine likely cost(s) members
would need to absorb with possible future changes in sponsorship, and poll membership on willingness to absorb said costs (with specific figures given).
4. Continue dialogue with DFPI and other like- minded Dietetic Practice Groups in regards to minimizing or eliminating Big Food’s sponsorship of educational sessions.
We believe that once this information is made available, future conversations about the Academy's sponsorships can move away from the hypothetical and theoretical and deal with actual figures and numbers that reflect the organization's reality. Above all else, our goal is to continue our advocacy efforts in a passionate manner while engaging in civil and respectful discourse.</t>
  </si>
  <si>
    <t xml:space="preserve">FNCE's expo floor is often the center of controversy. This year was no different. Last year, for example, a large “Promoting the Registered Dietitian” poster at the Coca-Cola booth attracted significant – and rightful – criticism.; Was There a Photo Ban?
This year's FNCE attendees were surprised to learn of a newly-instituted photo ban on the expo floor.
While companies like Coca-Cola and PepsiCo
even encouraged photography.
Some attendees reported that the photography ban was announced over the expo floor's sound system a few times a
day. But, again, the only booths that seemed concerned with photography and aware of the ban were the Academy’s partners and sponsors, leading many to believe the “ban” was a last-minute decision that provided Academy partners and sponsors a legitimate reason to prohibit photographs at their respective
– remember, the former is an Academy partner, while the latter is a premier sponsor – were well aware of the ban (many attendees who attempted to take photos of their booths were immediately approached and notified of the photography ban, which, according to some Coca-Cola reps was not new), most other booths were unaware of the ban and Given the controversy over its partners and sponsors, this photo ban was misguided, as it only fostered mistrust and suspicion. As DFPI co-founder Lauri Boone tweeted during the conference, “rather than enforcing photo ban at the FNCE expo, create an expo you are proud to show the world.” ; Mixted opinion : One rather frustrating aspect of this session was that a false dichotomy was set up: either you "hate" the food industry or you embrace it. There was no recognition of nuances, of the many different sorts of companies and players within the food industry. Big Food is at one end of the spectrum, but there are plenty of other types of companies that operate in a much different fashion. The underlying message throughout this whole session was: "You can't just reject the entire food industry as evil" (essentially, a straw man argument that also conveniently frames anyone who disagrees with the Academy's partnerships with Coca-Cola and PepsiCo as having an extreme viewpoint). ; DFPI sets forth the following recommendations for future FNCEs:
1. Remove the ban on expo floor photography. If some exhibitors are concerned with negative
press or public outcry, they should consider more carefully the messaging displayed at
their booths.
2. Only allow conference-related information in the FNCE tote bag (i.e.: a listing of sessions
and a map of the expo floor), not materials written by industry.
3. Seek out and invite more advocacy groups like Corporate Accountability International, The
Union of Concerned Scientists, The Environmental Working Group, and Food Chain Workers’ Alliance to the expo.;  Attendees’ Comments to the Academy
"I sincerely hope the Academy has a standard process/SOP or committee that screens and selects partners and sponsors. I understand the Academy does not want to exclude Big Food because we want them to make appropriate changes, but as an organization that represents dietitians in the US, I urge them to choose ethical sponsors. The Academy's current partnerships with Big Food negatively affect dietitians' credibility and professional image. It looks we support and approve their products and marketing schemes."
Olivia Tzou, MS, RD ;  sponsorships can move away from the hypothetical and theoretical and deal with actual figures and numbers that reflect the organization's reality. Above all else, our goal is to continue our advocacy efforts in a passionate manner while engaging in civil and respectful discourse.
  Dietitians for Professional Integrity
The Food Ties that Bind | Page 16
Attendees’ Comments to the Academy
"I sincerely hope the Academy has a standard process/SOP or committee that screens and selects partners and sponsors. I understand the Academy does not want to exclude Big Food because we want them to make appropriate changes, but as an organization that represents dietitians in the US, I urge them to choose ethical sponsors. The Academy's current partnerships with Big Food negatively affect dietitians' credibility and professional image. It looks we support and approve their products and marketing schemes."
Olivia Tzou, MS, RD
“I agree with DFPI that the problem at hand is not collaboration with the private sector, but rather who in the private sector we align with. For this reason it is critical to propose regulations and guidelines around partnerships in order to preserve the integrity of the RD credential. I strongly believe that companies aligned with the Academy should support practices for reducing the prevalence of obesity and disordered eating, and protecting global environmental welfare.
By minimizing ties with companies that deceitfully promote health in their public relations campaigns but not in actual practice, consumers are more likely to turn to dietitians to provide reliable evidence-based treatment recommendations. It is of paramount importance that nutrition education for dietitians be unbiased and based on objective evidence performed by independent researchers. I hope that open dialogue between DFPI and The Academy can improve communication and transparency so that sponsorships ultimately strengthen rather than compromise our reputation."
David Wiss, MS, RDN, CPT
 </t>
  </si>
  <si>
    <t>sponsorship/involvement of industry in scientific events</t>
  </si>
  <si>
    <t>Similarly, McDonalds Corp sponsored the California Dietetic Association Conference in Pomona, CA, USA, and both Coca Cola Inc and McDonalds Corp sponsored the Dietitians Association of Australia Conference in Brisbane, QLD, Australia, and the Canadian Obesity Summit in Vancouver, BC, Canada.</t>
  </si>
  <si>
    <t>It is time for academics and professionals to take a stand against these global companies, whose products have been linked with ill health, and for conference organisers to refrain from these conflicting and confusing partnerships. There is no place for brands of unhealthy consumption at health, physical activity, or nutrition conferences, and organising committees of such events should select sponsors that do not conflict with empirical evidence that might well be disseminated at the conference or in the journals they are aligned with.</t>
  </si>
  <si>
    <t>Narrative [correspondance]</t>
  </si>
  <si>
    <t xml:space="preserve">There is evidence linking unhealthy food and drink consumption to ill health such as diabetes.1–3 Counterintuitively, research demonstrating these links has been pre- sented at national and international health promotion conferences sponsored by companies that manufacture and sell unhealthy food and drink; primarily con- ferences related to public health, sport and exercise, nutrition and dietetics.4 5 (,,,)Likewise, McDonalds Corp. and other food com- panies have a history of sponsoring nutri- tion research and conferences. For example, in 2014 McDonalds Corp was a Gold sponsor at the California Dietetics Association conference in Pomona, USA. </t>
  </si>
  <si>
    <t>Narrative [editorial]</t>
  </si>
  <si>
    <t xml:space="preserve">More recently, these companies have increas- ingly come to be seen in academic circles as trying to promote a more positive image of their brands. On a conscious and non-conscious level, these companies are attempting to influence public opinion as well as reach a wider consumer pool. [public] [author] ; UNDERMINING HEALTH-RELATED RESEARCH
The question is why are producers of unhealthy food and drink aligning them- selves with health conferences? The direct impact of sponsoring conferences is an unlikely reason, as these partnerships will not lead to greater product sales. The more likely indirect reason for aligning their brand with health-related confer- ences is to improve brand image. The accu- mulation of empirical evidence and greater restrictions on the marketing of such brands due to the association with ill health has led to the development of pol- icies for responsible marketing such as The Coca-Cola Co.’s Responsible Marketing Policy in 2014. Concomitantly, the increas- ing presence of such companies at health-related conferences, and their spon- sorship of health-related research such as research relating to exercise, nutrition and obesity by leading researchers, is likely to be an attempt to reduce the growing per- ception associating their brands with detri- mental health impacts.Thus, sponsorship of health-related research and conferences appears to be a vehicle for these companies to reduce and in some instances modify the growing public awareness of the associ- ation between their products and ill health.  [general] [author] ; The presence of these brands may go beyond manipulation of public opinion, where research themes and policy become influenced. It should be noted that academic conferences and research are part of a myriad of sources that contribute to knowledge generation and dissemination, and that the tactics used by food and drink manufacturers is more widespread. These tactics, that are designed to influence public opinion, enhance public relations and obstruct science, have been observed and it is pertinent to intervene to prevent poor awareness and distorted understanding that ultimately may adversely influence healthy consumption.; This increasing unethical partnership is a growing concern among the academic community. The presence of unhealthy food and drink brands is contradictory to the mission statements of many health-related conferences and profes- sional society events. Consequently, the values that provide the foundation of health-related conferences and events are a risk if the presence of such brands is allowed to continue. </t>
  </si>
  <si>
    <t>Not acceptable - implied</t>
  </si>
  <si>
    <t>Comments on corporate sponsorship of health/nutrition organization</t>
  </si>
  <si>
    <t>Margetts</t>
  </si>
  <si>
    <t>Time to agree guidelines and apply an ethical framework for public health nutrition</t>
  </si>
  <si>
    <t>Narrative [position paper]</t>
  </si>
  <si>
    <t>As leaders in nutrition communica- tion, food and nutrition practitioners need to continue to strengthen skills, update competencies, and document outcomes. Suggested techniques are to:
• partner with industry, govern- ment, academia, and organiza- tions to promote environments and messages that facilitate healthy food, activity, and life-style choices;</t>
  </si>
  <si>
    <t>Acceptable : As leaders in nutrition communica- tion, food and nutrition practitioners need to continue to strengthen skills, update competencies, and document outcomes. Suggested techniques are to:
• partner with industry, govern- ment, academia, and organiza- tions to promote environments and messages that facilitate healthy food, activity, and life-style choices;</t>
  </si>
  <si>
    <t>Issue concern of Big Food Watch about involvement of industry in International Congress of Nutrition (ICN) held in Granada in September.</t>
  </si>
  <si>
    <t>World Nutrition, and also Public Health Nutrition, has carried a number of commentaries and editorials on the relationship between nutrition professionals and congresses, and that section of the food industry whose profits and products are against the interests of public health, often known as ‘conflicted industry’. These pieces are usually critical. Among the concerns for the nutrition profession are:
 Big Food uses its links with scientists and officials to distort science, confuse professionals and public, provoke false debates, and distort reputations.
 The public, the media, and policy-makers, are unlikely to believe or respect information or advice that is the product of links with conflicted industry.
 The need for science to be funded from independent sources is jeopardised when conflicted industry is allowed and encouraged to support scientists.
 In summary, overt or covert links with conflicted industry are against the
interests of public health and public goods, and also the nutrition profession.</t>
  </si>
  <si>
    <t>Academics</t>
  </si>
  <si>
    <t>England</t>
  </si>
  <si>
    <t>Narrative [reponse to Oshaug commentary]</t>
  </si>
  <si>
    <t>Oshaug</t>
  </si>
  <si>
    <t>What is the food and drink industry doing in nutrition conferences?</t>
  </si>
  <si>
    <t xml:space="preserve">Start a new discussion about the relationship of the food, drink and associated industries – in particular, leading transnational food and drink manufacturers – with the organisers of nutrition science conferences. </t>
  </si>
  <si>
    <t>Most conference organisers evidently now encourage an increasingly close relationship with industry – includ- ing organisations mainly funded by industry – as sponsors and also as co-organisers within conference programmes.A current example is the forthcoming International Conference on Nutrition (ICN), organised in association with the International Union of Nutritional Sciences (IUNS), scheduled to take place in Bangkok this coming October. Open the ICN home page (www.icn2009.com) and you will see prominent promotion for sponsors such as Danone, Nestle ́, PepsiCo, Unilever and Kraft, as well as the drug company Mead Johnson and the ‘public–private partnership’ Gain. Is this what the nutrition science community really wants The food, drink and associated industries, notably those whose profits depend on products that do not contribute to healthy diets, have over the years gained an increas- ingly powerful role in funding and also organising nutrition conferences. All of us who go to such con- ferences know this. Moreover, experienced conference participants are aware that some arrangements made by industry with organisers, or with speakers, are hidden. Such clandestine deals are obviously disreputable.</t>
  </si>
  <si>
    <t>Norway</t>
  </si>
  <si>
    <t>Piaggio</t>
  </si>
  <si>
    <t>Corporate sponsorship and health halo for ultra-processed products</t>
  </si>
  <si>
    <t>Argentina</t>
  </si>
  <si>
    <t>Describe the characteristics of corporate sponsorship during the 21st International Congress of Nutrition provided by food companies, and to analyse the measures proposed by the organizers to deal with prospective conflicts of interest.</t>
  </si>
  <si>
    <t>Qualitative [documentary analysis and participant observation]</t>
  </si>
  <si>
    <t>Shafer</t>
  </si>
  <si>
    <t>Simon</t>
  </si>
  <si>
    <t>2015a</t>
  </si>
  <si>
    <t>2015b</t>
  </si>
  <si>
    <t>Tobin</t>
  </si>
  <si>
    <t>And Now a Word From Our Sponsors - Are America’s Nutrition Professionals in the Pocket of Big Food?</t>
  </si>
  <si>
    <t>And Now a Word From Our Sponsors - Is the Dietitians Association of Australia in the Pocket of Big Food?</t>
  </si>
  <si>
    <t>Advancing Health through Sustained Collaboration: How the History of Corporate Relations Extended the Academy’s Reach</t>
  </si>
  <si>
    <t>Cooperative Relationships Between Professional Societies and the Food Industry: Opportunities or Problems?</t>
  </si>
  <si>
    <t>Tappenden</t>
  </si>
  <si>
    <t>Mixed- Acceptability - Acceptable : Even some authoritative voices echo these narratives favouring the “Big Food”, for instance in the Congress’ opening session: “Many in our field treat the food industry with a level of antagonism that blocks constructive dialogue. If global multinationals are part of the problem they must surely be part of the solution” (Prentice, 2017a).; Author - Non-Acceptable -This study aimed to raise attention to the problem of corporate sponsorship in scientific events, in particular in the nutrition field. There is a contradiction in giving companies a place in a health- related event whose products and practices of production and commercialization are closely connected with the major causes of morbidity and mortality worldwide (obesity, cardiovascular and metabolic chronic diseases)(Gomes, 2015).</t>
  </si>
  <si>
    <t>Outline strategies for nutrition professionals to educate consumers</t>
  </si>
  <si>
    <t>Professional practice - Public Education</t>
  </si>
  <si>
    <t>Public/private partnerships can advance nutrition education efforts by helping to ensure the delivery of consistent messages and the implementation of a multiple reinforcing strategy. Perhaps most importantly, however, such partnerships can combine ressources to achieve an effective nutrition education program, more than any one party may be able to accomplish alone.; Implication : This project represents the successful linkage of food and nutrition policy with nutrition education, and recognizes the need to combine dietary guidance with consumer needs and perceptions to create meaningful and motivational message strategies.</t>
  </si>
  <si>
    <t>Acceptable : Public/private partnerships can advance nutrition education efforts by helping to ensure the delivery of consistent messages and the implementation of a multiple reinforcing strategy. Perhaps most importantly, however, such partnerships can combine ressources to achieve an effective nutrition education program, more than any one party may be able to accomplish alone</t>
  </si>
  <si>
    <t>Formation des diététiciens et esprit critique - Comment favoriser l'indépendance professionnelles et une pratique réflexive du métier</t>
  </si>
  <si>
    <t>Outline past and present policies on industry-professionals bodies  relationships. Specific examples of cooperative relationships are discussed, weighing risks and benefits to the food company, the pro- fessional or voluntary organization,and the pub- lic. Guidelines are suggested for professional societies in evaluating different cooperative re- lationships, with the public’s health and nutri- tional well-being as the primary consideration.</t>
  </si>
  <si>
    <t>Industry partnership/collaboration with professional body/nutrition organization,</t>
  </si>
  <si>
    <t>What steps, then, should professional societies take to develop cooperative ventures that are ben- eficial both to themselves and to their industry part- ners? A first step is obviously to come to a clear understanding of the society’s general goals. For most societies these are of at least two types:
1) internal goals that involve enhancing the reputa- tion and work quality of the professional society’s membership and 2) external goals that involve op- erating on behalf of the nutritional health of the pub- lic.
Identifying which of these goals is being pursued in any given cooperative arrangement is an impor- tant first step in avoiding real or apparent conflicts of interests.  ; Table 3 sets out guidelines prepared in 1982 by the Society of Consumer Affairs Professionals in Business (SOCAP) for business-sponsored con- sumer education material^.^ Professional societies  and food companies may wish to consult these guidelines when developing their own educational materials. On the evidence thus far, it appears that endorsement of food products entails a high risk of confusion and of misunderstanding by the general public. Consumers may assume that the profes- sional group making the endorsement believes the food has special health-promoting properties.</t>
  </si>
  <si>
    <t>Table 2- Risks to Professional
or Voluntary Organization
Exchange of money for endorsement may cause skepticism on part of public and other professional groups about credibility of organization
Risks reinforcing “good and bad food” myth
Endorsement of specific food products unlikely to include emphasis on moderation and variety in a healthy diet
Potential for compromising objectivity and independence
General statements can be misleading to public
May be misconstrued by public as a product endorsement
No obvious risks
Materials may be biased toward certain foods
Compromised outcome may not be specific enough or useful in meeting society’s goals
Exchange of money may cause skepticism of organization’s credibility
If organization’s name is printed on label, it may appear as an endorsement of a food product
Professional organization may be linked with company or product
Risks to Public
May cause confusion and be misleading Nonendorsed products may falsely
appear to be inadequate compared to a
competitor’s endorsed product
Criteria for endorsement may not be well
understood or even released to public
by endorsing organization
Price of product may be increased (or
not so low as it could be) due to costs
of endorsement
Overemphasize single category of
product as having unique advantages
May be misinterpreted
May be misleading
May construe message on a product as a
direct product endorsement by professional organization
No obvious risks
Materials may be biased toward certain foods
Information may not be specific enough to be useful to consumers
Criteria for approval of nutrient composition or other judgments may not be clear or even acknowledged publicly
Consumers may be misled when organization’s name appears on package
No obvious risks
Categories
Endorse food products
Food Company
FDA may not approve of an
endorsement on a food label if health
claims are implied
Must meet FTC’s advertising guidelines Company may feel pressured to obtain
endorsements from professional
societies to compete in market Target market size and intensity of
influence may be small depending on
span of endorser organization Value of endorsement may become
trivial if endorsements become common
FDA may not approve of a third-party endorsement on label if it is viewed as misbranded
Must meet FTC advertising guidelines of being fair and not deceptive
Target market size and intensity of infuence may be small depending on span of endorser organization
May not receive extensive recognition
Professional society may not endorse if materials are biased toward products and foods manufactured by company
Compromised outcome may not be specific to goal of industry
May not increase sales
No obvious risks
Endorse a health message
Endorse educational and informational materials produced by a professional society and funded by industry
Endorse educational and informational materials produced by an industry
Endorse jointly produced educational and informational materials
Certify components of food products meet nutritional standards of society
Advertise or promote products at meetings andor in publications ; 
Identifying which of these goals is being pursued in any given cooperative arrangement is an impor- tant first step in avoiding real or apparent conflicts of interests. When a society accepts food industry support to provide a benefit (insurance, travel dis- counts, workshops) to its membership and thus to support an internal goal, there is probably little risk of conflicting agendas. But situations in which a society accepts funding to accomplish its external goals have the potential for creating at least apparent conflicts of interest. If some of the products of a sponsoring company are of a kind for which some reduction in use would be nutritionally advisable for the population as a whole, the society must be es- pecially careful to set up cooperative arrangements that do not imply its uncritical or blanket approval of such products. In meeting the professional and ethical standards of the industry partner in such ventures, societies must be certain to meet their own external goals as well. (I am not copying all the text of page 7 since the same risks are presented in table 2)</t>
  </si>
  <si>
    <t>Acceptable at some conditions :IV. Funding of Professional/ Practice Education (D)
Funding of professional education should be considered on a continuum similar to that presented for research projects. Policies must be developed to determine where on this continuum it is acceptable. Disclosure is of critical importance.</t>
  </si>
  <si>
    <t xml:space="preserve">
Another area of concern in the medical field has been the funding of professional education by industry, particularly in areas where professional education can influence practice. In the case of physicians, this is usually drug prescription or device selection, but for RDNs and nutrition and dietetics tech- nicians, registered, topics such as which nutrition supplement or food product to recommend can be equally fraught. Research suggests that practi- tioners are influenced by professional education provided by industry, even subconsciously.17,18Industry should not directly influence practice, such as through the funding of evidence-based practice guidelines. However, because of the broad range of nutrition practice, it can be difficult to determine what activities influence practice and what types of professional education are basic, or pre practice. In addition, it is critical to ensure that research data being presented conform to Principle I and is carried out after ethical review and had appropriate human subjects’ protections.</t>
  </si>
  <si>
    <t xml:space="preserve">
Another area of concern in the medical field has been the funding of professional education by industry, particularly in areas where professional education can influence practice. In the case of physicians, this is usually drug prescription or device selection, but for RDNs and nutrition and dietetics tech- nicians, registered, topics such as which nutrition supplement or food product to recommend can be equally fraught. Research suggests that practi- tioners are influenced by professional education provided by industry, even subconsciously.17,18 ; 
V. Funding of Public Education (D)
Funding sources for public educa- tion should be disclosed in a way that is understandable to the public.
Public education (programs, hand- outs) may also be funded by industry, and this presents an equivalent conflict of interest to that of profes- sional education. Funders should not control the content of the mate- rials, unless their expertise or in- structions are the best source of information or are required by the patient (eg, dosing instructions on a dietary supplement).19</t>
  </si>
  <si>
    <t>IV. Funding of Professional/ Practice Education (D)
Funding of professional education should be considered on a contin- uum similar to that presented for research projects. Policies must be developed to determine where on this continuum it is acceptable. Disclosure is of critical importance.;  Funding of Public Education (D)
Funding sources for public educa- tion should be disclosed in a way that is understandable to the public.
Public education (programs, hand- outs) may also be funded by industry, and this presents an equivalent conflict of interest to that of profes- sional education. Funders should not control the content of the mate- rials, unless their expertise or in- structions are the best source of information or are required by the patient (eg, dosing instructions on a dietary supplement).19 ; VI. Disclosure of Funding Source and Conflicts of Interest (I, E, D)
All scientific activities should have a clear disclosure of funding source and the influence the funding source had on all aspects of the project, as well as potential conflicts by presenters and developers.
Disclosure is a theme that runs throughout all six principles. Disclo- sure should be made to research par- ticipants and in presentations and publications.20 Although disclosure is currently required by certain commit- tees and presentation venues, the reporting requirements should be strengthened and made consistent across all scientific activities of the Academy. ; In order to support the six principles outlined here, Academy units will need to review and/or develop policies to address these topics as relevant in their areas.
Relevant policies should be devel- oped by the Academy staff and com- mittees most applicable to the area or collaboratively between multiple organizational units. For example, professional development would develop or review the policy on fund- ing professional education, while the Foundation would handle training re- quirements for grantees. All policies will be reviewed by the Council on Research for alignment with these principles before approval by the Aca- demy’s Board of Directors. Council on Research members and/or Academy Research, International, and Scientific Affairs staff members may also sit on policy making work groups if reques- ted by the initiating committee. This process allows experts in the area most affected by the policy to create the guidelines, ensuring that the context of past, current, and future activities and opportunities is considered. The Aca- demy’s Code of Ethics23 should also be considered when developing and approving policies related to scientific integrity.
The principles of scientific integrity presented in this article provide a framework for the Academy to ensure that research and education are con- ducted in a transparent manner, while not limiting opportunities for funding and partnerships. A common vocabu- lary to describe these relationships is critical and has been laid out here in the continuum of funding. Future pol- icies must determine where on the continuum is acceptable for each sci- entific activity in order to ensure the trust of members, other professionals, and the public.</t>
  </si>
  <si>
    <t xml:space="preserve">Management of COI by professional bodies ; </t>
  </si>
  <si>
    <t>Mixed acceptability -W HEN THE CONCEPT OF
corporate alliances*— pairing up profit- motivated corporations
with cause-motivated associations— was introduced in the 1980s, it was at first considered an unlikely and un- comfortable union.†But as this arrange- ment became more widely accepted as the new reality for nonprofit and for-profit business models, there was some reticence among the associations dedicated to practice in health and wellness; And the history of the corporate relations at the Academy has adroitly demonstrated many times over the past several decades that an innovative, above-board corporate relations pro- gram can have far-reaching, positive outcomes on the profession’s status and on the ability of the profession to optimize the nation’s health through food and nutrition.</t>
  </si>
  <si>
    <t>As corporate relationships were in the early stages of gaining traction across the nonprofit sector, the de- lineations as to what members and the public would accept were not firmly established and were somewhat blurry. And thus cropped up some great les- sons about the real costs—actual dollars and public trust—of doing it wrong.</t>
  </si>
  <si>
    <t>Describe and critics American Society for Nutrition ties with industry</t>
  </si>
  <si>
    <t>In order to bolster its credibility, reflect objective science that has the public’s best interest in mind, and hold the food industry more accountable, it is paramount that ASN reconsider its financial ties to the junk food industry. Certainly its members, and the public, deserve better.</t>
  </si>
  <si>
    <t>"There is so much emphasis on money,", Fieber says. "People are getting jolted out of jobs as hospitals downsize, and more dietitians are turning to private practice and looking for ways to increase revenue. Everyone wants to make a good living and can do so in an ethical way."</t>
  </si>
  <si>
    <t>Dispensing supplementation advice in the office or on the Internet and marketing supplements out of a private practice office have become available as additional sources of income. ; Selling supplements out of the office has also become a possibility for added income, says Fieber. But she suggest becoming familiar with ethics and the law - some mat prohibit such conflict of interest, whereas others may simply mandate disclosure. " if you happen to own stock in a company, you could recommend the supplement, but you would need to disclose your financial benefit to your client," she says. " Revocation of licensure is a possible ramification"</t>
  </si>
  <si>
    <t>Dispensing supplementation advice in the office or on the Internet and marketing supplements out of a private practice office have become available as additional sources of income. But before proceeding with any plans to take advantage of these opportunities, urges Lisa K. Fieber, MS, RD, Chair of the Nutrition in Complementary Care dietetic practice group, you should familiarize yourself with federal, state, and local laws as well as The American Dietetic Association (ADA) Code of Ethics. ; Prohibition/disclosure :  Selling supplements out of the office has also become a possibility for added income, says Fieber. But she suggest becoming familiar with ethics and the law - some mat prohibit such conflict of interest, whereas others may simply mandate disclosure. " if you happen to own stock in a company, you could recommend the supplement, but you would need to disclose your financial benefit to your client," she says. " Revocation of licensure is a possible ramification"</t>
  </si>
  <si>
    <t>Revocation of licensure is a possible ramification [author] [observed]</t>
  </si>
  <si>
    <t>Acceptable : Dispensing supplementation advice in the office or on the Internet and marketing supplements out of a private practice office have become available as additional sources of income. But before proceeding with any plans to take advantage of these opportunities, urges Lisa K. Fieber, MS, RD, Chair of the Nutrition in Complementary Care dietetic practice group, you should familiarize yourself with federal, state, and local laws as well as The American Dietetic Association (ADA) Code of Ethics.</t>
  </si>
  <si>
    <t>Outline ethical considerations in dietetics practice - supplementary recommandation and selling and online counselling</t>
  </si>
  <si>
    <t>Income :  In 2011, AND generated $1.85 million in sponsorship revenue, which represents about 5% the total revenue. This is down from 9% in both 2010 and 2009.• For the AND Foundation, corporate contributions were the single largest source of revenue in 2011: $1.3 million out of a total of $3.4 million or 38 percent.
• In 2011, the AND Foundation reported more than $17 million in net assets, more than six times its expenses for that year.</t>
  </si>
  <si>
    <t>Acceptable at some conditions : • Almost all RDs surveyed (97 percent) thought the Academy should verify that a sponsor’s corporate mission is consistent with that of the Academy prior to accepting them. ; • A majority of RDs surveyed found three current AND sponsors “unacceptable.” (Coca-Cola, Mars, and PepsiCo.) ; Acceptable : Registered dietitian Elizabeth Lee reported being “quite taken aback by the number of attendees who lined up for product samples from McDonalds, PepsiCo, and Coca Cola just to name a few.” She “expected a lot of cold shoulders from attendees to these companies but it was definitely not the case.” - See Appendix 1 : Carla S Caccia, RD, LDN
I am not a member of AND. I am so upset over their relationships with certain food manufacturers and lack of support for certain food policies, such as GMO labeling. However, I was thinking of checking into [the progressive dietetic practice group] HEN and seeing if it would be worth it to join AND.
[Corporate sponsorship] is unethical. Some of the food companies’ products are full of questionable and/or harmful ingredients. The food companies are taking advantage of the whole “variety, moderation, balance” theme. They say “all foods fit.” Well, I used to think that. But now I’m not so sure. Are GMOs
safe in moderation? I don’t know. Caramel coloring? High fructose corn syrup? Is lean meat still the healthy choice even though the animal was given general antibiotics?
Is grilled chicken still the healthy choice
even though it ate feed contaminated with arsenic? I don’t know and I’m supposed to be the expert! I would like to turn to AND for these answers but I can’t trust them because they are in partnership with food companies whose products are full of these things.
There are great handouts from AND. Also, the Nutrition Care Manual is a great resource, but some of the sample menus list brand names: i.e., Quaker, Nature’s Own, Hot Pockets and I’m not OK with that because:
1) it indicates that those brands paid their way into the menus (I don’t know if they did but why else would those brands and not others be listed?) and 2) those brands aren’t the healthiest and I wouldn’t necessarily recommend them to my clients. If I did provide these handouts, my clients might think those brands are somehow better or more nutritious because it came from me, an RD, and has the “AND stamp of approval.”
AND says RDs are the food &amp; nutrition experts and I like to think we are. There are many informed, professional RDs. Also, AND does a lot of great work. However, it sends a message of corruption when we have relationships with food companies whose products are incredibly unhealthy. That can put all RDs under a cloud of suspicion. How can consumers trust us when our professional organization partners with junk food companies?
Aaron Flores, RD
I was an ADA/AND member from 2002 (when I started school to become an RD) to this year 2013.
For the past few years I have really struggled with whether or not I should renew my membership. I do not like the fact that AND partners with organizations like Coca-Cola, Hershey’s, Mars, General Mills and Kellogg’s.
I think that it sends the wrong message about our organization as a whole—whose primary goal is to promote good nutrition— while taking money from companies whose products are mostly thought of as not healthy. This year I have decided I will no longer be a member of the Academy.
What really disturbs me is that by partnering with agribusiness, I feel it dilutes our credibility as nutrition professionals. What really highlighted that to me was when [New York City] Mayor Bloomberg proposed his ban on large sugary beverages. It was such a controversial topic and everyone had an opinion on one side or the other. But instead of taking a stand, AND had no position. How could they have no position on such a topic? I felt that it was their partnerships with Coke and Pepsi that prevented them from taking a stand even if they wanted to.
I think the partnership with big food companies ruins our credibility as nutrition experts. The perception is that because we partner with companies like Coke, PepsiCo, Mars, and Hershey’s that we act on their behalf or in their interest. Even though
that might not be the case, that is the perception and unfortunately, perception is everything.
I think it’s important to note that I’m not anti-AND. I am proud to be a RD. There
are some great people in AND who are doing some important work. I feel though that until they change this policy, that the biggest statement I can make is to vote with my pocket book. Some of my colleagues
do not agree with me and what I hope for is that this conversation continues. I want RDs to talk about this issue. If more people start talking about it, AND might start to listen. If AND were to change its corporate sponsorship policy, I would happily re-join. Denise Julia Garbinski, MBA, RD [current member re-considering]
AND’s ongoing demonstration of being
in bed with agribusiness big food and
its ‘neutral’ (but obviously not neutral stance) on Prop 37 [labeling GMO foods] just disgusts me to the point where I am choosing to vote with my dollars against supporting AND. I don’t attend their functions and am seriously considering withdrawing my membership next year. So many of the good folks in the HEN, DIFN and Veg DPG’s [dietetic practice groups] keep up their AND memberships because it’s mandatory in order to join the DPG. And they pay to attend FNCE when all
they really want to do is attend their DPG meetings. AND doesn’t hear their battle cry in this case, as AND still gets their money.
I feel like there should be some sort of internal boycott against supporting AND until they represent our views but no one is really doing that, so I am.
Heidi Turner, MS, RD, CD
I left AND for a few reasons. One was
its focus on mainstream dietetics. The recommendations they make to patients
are industry-driven and out of date. If I
was told one more time that dairy is the primary way to get calcium into patients I was going to scream. In this particular case, they are heavily sponsored by the National Dairy Council and their biases show in their recommendations. Their overall philosophy of what types of foods and diets to recommend to patients was not consistent with my own.
Also, I got tired of the fact that they continued to accept corporate dollars for advertising in their journals/conferences from what I would consider to be “junk”
food companies. They seem to accept and celebrate the idea that Coca Cola, Hershey’s, Pepsi, General Mills and others can be part of a healthy diet, completely ignoring the fact that these very companies are creating other products that are at the core of our obesity epidemic. I suppose they need to get money from somewhere, but, come on. If you’re trying to be at the forefront of changing what people eat, then at least accept funding from sponsors who truly share that vision, and aren’t just looking to appear “healthy” via their association with AND.
That said, AND has lobbied hard to ensure that RDs like me are considered a critical part of the health care picture and for that I am grateful.</t>
  </si>
  <si>
    <t>Credibility : The 2013 report, “And Now a Word
from Our Sponsors,” also from Eat Drink Politics, found that the Academy of Nutrition and Dietetics in the United States has a serious credibility problem due to its myriad conflicts with the junk food industry.4 For example, dietitians can earn continuing education credits from Coca-Cola and PepsiCo, and at their annual meeting, attend sponsored sessions by Nestlé and lobbyists for high fructose corn syrup. This sort
of cozy relationship with the same companies that are contributing to the very problems dietitians are supposed to help prevent seriously undermines that profession’s credibility. Sadly, a very similar situation exists within Australia’s dietetic profession. The Dietitians Association of Australia (DAA), representing more than 5,000 members, claims to be “the leader in nutrition for better food, better health and wellbeing for all.”5 But that can’t be true when
the organization is compromised by serious conflicts of interest, which cast doubt on the organizations’ dietary recommendations and policy positions. ; 
DAA’s Partners Influence Nutrition Messages
The concept of “strategic philanthropy” was first honed by the tobacco industry, which curried favor with worthy causes
to boost its reputation. The food industry has similarly sought to cover up its health- damaging practices through sponsorships of professional groups in exchange for positive PR. Here is how the U.S.-based Center for Science in the Public Interest describes such “philanthro-marketing” in relation to the soda industry:
To combat the growing public-health- perception crisis, leading soda producers have systematically cultivated financial partnerships with respected health and medical organizations. The companies use those relationships to foster “innocence by association,” distracting the public from the industry’s multi-billion-dollar efforts to maximize sales of products that promote poor nutrition and obesity.6;  DAA Denies Influence
According to one account, when
the DAA formed partnerships with Kellogg’s, Unilever, Nestlé and other
food manufacturers in 2005, some expressed concern that it would “affect the organization’s ability to criticize the marketing of junk food to children and to take a strong stand on consumer-friendly food labelling.”50
Meanwhile the DAA defends its partnership program, pointing out that it’s an opportunity for them to influence industry. But that influence is going in the other direction, and that’s exactly why food corporations invest in these relationships.</t>
  </si>
  <si>
    <t>DAA says that corporate sponsors’ joint activities must be consistent with the organization’s nutrition principles but no details are offered in policy documents. To the contrary, in DAA’s “Policy for Acceptance and Dissemination of Advertising,” which includes trade
shows, there is no mention of nutrition principles at all.54 Also, the policy requires partnerships and sponsorships to be evaluated for relevance annually but the process is not stated. Corporate partners provide the DAA with monetary or in-kind support for their various programs in exchange
for “communication opportunities” (advertisements), access to national conferences, and an increased awareness of the corporate partner to members (more advertising).
DAA issues this advertising policy, perhaps to explain away the conflicts:
Advertising provides information and/or opportunities to members on a variety of products, services and activities. It is the responsibility of individual members or CPD registrants to evaluate information provided to them in whatever form and apply
the information using their professional judgment, being fully aware that DAA does not endorse or otherwise agree with the information unless that is specifically stated. DAA encourages members to provide constructive feedback directly to external organisations.55</t>
  </si>
  <si>
    <t>WAS A DAA MEMBER PUSHED OUT OF HER PROFESSION FOR SPEAKING UP?
A special page on the DAA website lists only one name as being “not eligible” as a dietitian. DAA says Melanie Voevodin has been stripped of her earned credentials “due to an unresolved complaint and disciplinary process.”57 According to Voevodin, the trouble started when she raised questions about potential conflicts of interest within DAA, when
the earlier Eat Drink Politics report on the U.S.
Academy of Nutrition and Dietetics was posted
to a professional list-serve. In response, Voevodin
says, the leadership of the DAA used an excuse to kick her out, and without due process. Most troubling is the “scarlet letter” nature of the web page, which according to Veovodin was put up suddenly, without any notice to her for a response. She said: “The most damning piece is how quickly DAA had my name up on the website, and, without notice to me in advance, and that there is nowhere in the policy and procedure to outline this naming on the website as a possible outcome.”58 She added what changes she’d like to see:
The protracted public interest in food and its link to health means there is no
better time to be a qualified dietitian. For the DAA as the self-proclaimed “leader in nutrition for better food, better health and wellbeing for all” there is an opportunity
to be a powerful influence over Australia’s food supply. On the ground though, each individual dietitian bears the public scrutiny of the actions of the DAA and their continued financial relationships with the food industry and their front groups despite the evidence of conflicts. That conflict of interest exists whether real or perceived, whether denied, acknowledged or managed. As long as DAA maintains these financial relationships, every individual dietitian will bear the public scrutiny. It is therefore reasonable to suggest DAA is now the single greatest barrier to the credibility of
the profession. At minimum, Australian dietitians need to be given the choice to be professionally registered with a body external to the DAA. Similarly accreditation of Australian University dietetic training needs to be completely separate from the DAA while the conflict of interest exists.59</t>
  </si>
  <si>
    <t>Finally, in accepting the statement that all foods can be part of a healthful diet, we can be confident about working  with partners, such as food and pharmaceutical industries, to further our nutrition education efforts through their funding of projects that would otherwise be unfunded by ADA.</t>
  </si>
  <si>
    <t>The fact is that industry funding allows us to reach more consumers with positive nutrition messages than we could reach without that support. A contribution, however, does not buy a funder control over the message. ADA sets the agenda for any campain that carries our name; partnerships are entered into only with compagnies that support our philosophies.</t>
  </si>
  <si>
    <t>During the first year of the training, we received the visit of Matin Céréale, a trade union like Nestle or Kellogg's who products breakfast cereals. A dietitian came to present a power point during a 2 hours class of nutrition, and asked us to take class notes as an usual class. Two other person was in the class with presented theirself. It turned out, after I asked them, that it was another dietician and a young woman with a DESS in communication.(...) The teacher even participated in the distribution of the Matin Céréales brochures in class, as these brochures were complementary information on which there was nothing to complain about. In any case, the message of the intervention was well received by the students I was able to interview since most of the latter remembered that "breakfast cereals were good". The very large majority of the students interviewed did not take this intervention at all as being advertising, like this student:; Diétécom booth and expo : Still in the first year, we went to the Diétécom fair, which takes place in the prestigious premises of the Faculty of Medicine at Saint-Michel in Paris. Manufacturers exhibit their products and brochures at their booths, often run by dieticians, as is the case with Matin Céréales, which we found on site, CERIN, the Pain Observatory, or the Center d ' Meat Information (CIV), to name a few. There are also conferences that are held in the amphitheatres, but which we could not attend since we were only there for the morning and it was recommended that we take mainly the food composition tables. made available on the various stands, as well as all the “documentation” that we could have.
Here is what Thierry Souccar says about the conferences held in this kind of show:
“Contrary to what doctors, journalists and especially the general public believe, these major medical masses, [such as Diétécom, the Medec or the Bichat Talks] are first and foremost lucrative businesses, in which the majority of conferences and workshops are sponsored or sponsored. Cost for a dairy manufacturer of a conference on the benefit of calcium: 20,000 to 50,000 euros depending on the event, plus 2 to 3,000 euros for the attending physician. `` These conferences can be compared to a moral scam, comments the ex-manager of a communication company specializing in this type of operations. The axis of communication is established by the communications agency. For example, when a food is mistreated by the media, such as milk, a rehabilitation strategy in the form of conferences or targeted actions. The professors who intervene are instrumentalized because they do not derive a great financial benefit from it, as are the journalists who take over the messages, who earn nothing. All this comes at a cost, but, explains this manager, when the agency assesses the impact in the press in the form of articles, interviews or programs, it is easy to show her client that she saved money over the cost of an advertising campaign. The agency is shamelessly getting fat. '' "45
There too, there was no feedback in class on what we had seen or read on this occasion, nor on the various brochures that the students took home. As one student put it:
“At least we had plenty of documents, we have to sort it out, for the moment I've put everything in a box I'll read it this weekend. I took everything, there are things that will certainly interest me less than others but hey, these are things to put in the binders and keep for the future. "
No distinction was made by most of the students questioned between the courses and the material provided by the industrialists.</t>
  </si>
  <si>
    <t>For me this was a marketing operation disguised under a cloak of so-called scientific studies presented by a dietician who gave credit to the intervention, while the power point was not written after her, but by the communication unit of Matin Céréales, of which we had a representative in the room in the person of this young woman with a post-graduate diploma in communication. But for the students, this intervention took place in a completely different way. Most of them already had trouble identifying who Matin Céréales was, even if the dietician had quickly clarified it at the start of her intervention. It seems that for them it did not matter much to know who came to see them and for what purposes, as a student confided to me: I find that from the moment there is an intervention, it is necessary when even that you put a little of yours, and must not say either oh lala, there is someone who comes and so on. well there is someone who comes, it's for you, it's to help you, it's for your come, I'm starting from this principle.For another, the intervention of Matin Céréales was squarely entitled to the status of prevention: "the French are not well informed, are poorly informed, suddenly it is good to do prevention like Matin Céréales". And for another student, Matin Céréales was not “an organization that creates products, it is more an organization that offers information on these products and that will answer the questions we ask ourselves about the small- lunch ”, adding that for him Matin Céréales is a private organization, of course, but independent.
Overall, the students found the intervention fun and well done, like this student:
“I liked it because it's true the cereals apart from the classic things you see, it taught me things in the sense that they made it more alive (...), it made me feel gave a lot of information, (...) the people seemed quite reserved, there was only one who spoke, but to have given us the samples, to make the course more concrete, I had very much enjoyed the intervention, I greatly appreciate this intervention on cereals or other, that they come to see us on a subject and that they talk to us about it and that they bring us information that we are given documents, that we are told here is breakfast is made like this, the cereals are made like this, like that, it does not come directly from the supermarket box and hop we take and we eat, it comes from a whole process, that has been thought through, it has been thought out, for which population group, we are not going to give cereals that have chocolate to people over 60 years old, we are not going not giving muesli to a little baby, they thought about adapting a product that seems quite common to different groups of people. I found it interesting, just in the research field, in the project that some people have built to create this range of cereals, I find it very interesting. "
It is certain that the intervention taking place within the school, during the nutrition course, and being presented as having the value of a course on breakfast cereals, the students did not have a priori to be overly suspicious of this. that we were going to offer them, as was the case with this student who had this reaction after I told her about my vision of the Matin Céréales intervention:
"I think they should more, the teachers if they had really inquired about their content, they would have told us to be careful, go look for documents, we don't want to influence you, do you take the time to compare your documents with what the lady is going to say, if they tell us there is a conference with Matin Céréales, the fact that they come and that we are not told to be careful there may be contradictions, for me that meant that their content was founded, was legitimate, it was really something concrete, while we would have been told there are contradictions there are things that will perhaps contradict your information, go find them to have a perspective on all this, we are not really prepared, it is true that when we are forced to have a meeting like that for the moment we do not yet have the notions to differentiate the true from the false in fact. " Acceptable : Incident during a collective catering course
At the end of the first year, all students are expected to complete internships in collective catering. For my second internship, I chose a Parisian hospital, where I notably offered the hospital staff in the self service a small reminder that can be found on a sheet. This was distributed during the meal where I gave practical references in diet, with the agreement of the dietician who was my referent. As for dairy products, I decided to talk about it in a measured way by only mentioning the controversy that existed against them. It was bad for me according to the dietician of the hospital, who after having summoned our referent dietician, took me directly, literally ulcerated, by making me understand that it was inadmissible to talk about the products. dairy in these terms. No matter how much I wanted to discuss the arguments put forward by referring to the many studies published on the subject listed in the work of Thierry Souccar in particular, the latter was unknown to him, and it ended with a summons to my high school in front of the work manager who was more understanding. This experience shows how the substantiated ideas going against what the PNNS and the authorities say about it can be received by some dieticians, and this even within a renowned hospital in Paris. At the very least, this does not encourage adopting a critical stance within the profession. Acceptable : However, this concern for independence among dieticians from the agri-food industry does not seem to go so far as to encourage them to no longer collaborate with the industry when she says:
“At some point, stop going looking for the little beast, we will always find links, we will always find relationships that can be interpreted. " CONDITIONAL ACCEPTABILITY - P. 79 : In my opinion, it is not a question of being purely against the holding of these two events during training, they may very well have their place but on the condition that they are better supervised by the teaching team. For me, there should be a return to class after the intervention of Matin Céréales and after the Diétécom show. It would be a question of showing the limits, even the biases, of this kind of demonstrations, by discussing with the students the interests defended during these events. For Matin Céréales, the criticisms that can be addressed to breakfast cereals could be recalled, their high glycemic index despite the fact that the cereals are made up of complex carbohydrates, their high rate of sucre ajouté déjà mentionné précédemment, on pourrait également questionner la fréquence d'apparition de mycotoxines retrouvées dans les paquets de céréales, et se pencher sur la polémique qui entoure les produits enrichis à la fois en fer et en vitamine C, ce qui pose problème pour certains observateurs58.</t>
  </si>
  <si>
    <t>Involvement in nutrition events : At the Granada ICN, held in association with the International Union of Nutritional Sciences (IUNS), there was far more conflicted industry presence than at any previous ICN. A fairly reliable rumour is that the net surplus of the congress is around €700,000 (much the same in $US) some of which goes to the local organisers and much to IUNS. It was a good opportunity to ask participants what they thought, and to put the links between the nutrition profession and Big Food into a general context.; Critics of Big Food involvement with nutrition congresses make an even more basic mistake, when they assume that the nutrition profession in general is aware of and opposed to the ill-effects of transnational Big Food corporations on public health. This is not the case. Influential nutritionists concerned with the alleviation of under- nutrition in the South, work with corporations whose products provide ‘quick energy’ to undernourished children. Many nutrition professionals have worked, do work, or may work, for conflicted industry or associated organisations. Nutrition congresses become recruitment offices for people needing a job. And in most countries now, much if not most nutrition research, especially in ‘mature market economies’ like North America and Western Europe, is funded at least in part by industry. People usually do not bite the hand that feeds them. ; Further, like most people, most nutritionists, individually and collectively, are not ‘political’. Like medical professionals, they mostly do not, as do public health professionals, consider the deeper and wider implications of their work, or the basic and underlying social, economic, political and environmental drivers of food systems and dietary patterns. It is natural to appreciate ‘free’ travel and accommodation, meeting new people, and considering new opportunities, for their research and themselves. Our general impression is that most ‘attendees’ are ‘uncomfortable’ with the idea that nutrition congresses are infiltrated by industries whose interests undermine those of nutrition. People like ‘free’ lunches, even when as at Granada these take the form of a cabin class-style bubble-tray of greasy sandwiches, branded drinks, and the inevitable shiny apple. ; ASN - As of 2013, ASN Sustaining Partners were transnational or other very large Big Good and Big Pharma corporations. They include Abbott Nutrition, the Beef Checkoff. Coca-Cola, the Dairy Research Institute, DSM, General Mills, Hillshire Brands, Kellogg’s, Kraft, Mars, McCormick, McDonald’s. Mead Johnson Nutrition, PepsiCo, Pharmavite, Pfizer, the Sugar Association, Tate &amp; Lyle, and Unilever (13). ; Granada. Selling nutrition to Big Food : This is an extract from the official invitation, ‘Why Should You Be a Sponsor?’ (16). It was devised by the organisers of the XX International Congress of Nutrition held in Granada in September 2013 in association with the International Union of Nutritional Sciences. It can
be accessed on the official conference website at http://icn2013.com/pages/ exhibition_sponsorships/sponsorships. Access the pdf here Why should you Sponsor?
A tailored sponsorship package of the Congress is a cost-effective opportunity to reach a large
number of delegates within your target market.
Sponsorship is a proven tactic for marketing your brand: it combines the reach of magazine advertising with the power of direct mail and persuasion of face-to-face meeting, exposing your company directly to it's target market.
Congress participants are keen to improve their scientific knowledge. Involving your company with this powerful educational experience demonstrates your commitment to assisting their personal development.
Your company will benefit significantly from exposure to an interested, relevant and influential audience in an informal yet informative environment away from the competition of everyday distractions.
Key benefits to early commitment. Aligning your company early will ensure maximum exposure for your brand and increased opportunities to access not only the registered delegates but anyone receiving Congress printed or electronic marketing information, and first choice of sponsorship opportunities to ensure alignment with your marketing aims.
Sponsors will be invited to custom design their sponsorship package from the wide range of opportunities that have been outlined to ensure the package meets your specific marketing needs. Any additional ideas that you may have to promote your products and services are very welcome for consideration by the Organizing Committee.
Sponsorship Levels
Platinum Sponsor: Gold Sponsor: Silver Sponsor: General Sponsor
75.000 € 60.000€ 40.000 €
&lt; 40.000 €
To see a complete detail of the Sponsorship Opportunities please view the Exhibitors' Manual by clicking on http://icn2013.com/pages/exhibition_sponsorships/sponsorships.At Granada there were 39 sessions identified as sponsored, mostly organised and funded by Big Food. All sessions that took place between 17.00 and 19.00 on every day were of this type, far more than at any previous ICN. There were around 200 convenors, chairpeople and speakers identified in the programme as being engaged in these sessions (17). Of these we chose 18 speakers to poll.; Granada. Sponsored sessions and speakers
This is a selection of 9 sessions of 39 and 18 speakers of around 200.
Nestlé
Public-private partnership in nutrition
Zulfiqar Bhutta, Massimo Massi-Benedetti, others
General Mills
Food choices to avoid obesity
Antonia Trichopoulou, Arne Astrup, others
Danone
Yoghurt in nutrition
Andrew Prentice, Nicole Darmon, others
Ajinimoto
Umami taste compounds
Martin Yeomans, Adam Drewnowski, others
Deoleo
Monounsaturated fatty acids and health
Dariush Mozaffarian, Francisco Perez Jimenez, others
Tate &amp; Lyle
Emerging fibres
Joanne Slavin, Connie Weaver, others
Coca-Cola
Physical activity
Steven Blair, Michael Pratt, others
BIG FOOD WATCH
Puleva
Omega-3 fatty acids
Ricardo Uauy, Philip Calder, others
Beer and health
Beer and the Mediterranean diet
Lluis Serra Majem, Rosa Ortega Anta, others ; Pictured above is one of the industry-organised and -sponsored two-hour parallel sessions that took place every day between 17.00 and 19.00. (17). This one was in a room holding 320 people, whose price was €11,000, plus the cost of speakers and chairpeople. Speakers (two at the left) were Andrew Prentice of the London School of Hygiene and Tropical Medicine, and Nicole Darmon of INSERM, Marseilles, France, and (two at the right) Arne Astrup of the University of Copenhagen, former president of the International Association for the Study of Obesity, and David McCarron of the University of California (Davis). Chairs (the two at the centre) were Sharon Donovan, former president of the American Society for Nutrition, billed in the programme as from the Danone Institute International, and Luis Moreno of the University of Zaragoza, Spain. The picture was found on the Danone website.; Sylvia Escott-Stump, the president of the US Academy of Nutrition and Dietetics in 2012, officially portrayed (left); with Michelle Obama (centre); and modelling for Coca-Cola (right) The second example of Big Food penetration of the US nutrition and dietetics profession is the Academy of Nutrition and Dietetics, the largest such organisation in the world. It has almost 75,000 members, three-quarters of all US registered dietitians. With its Foundation, it had assets in 2012 of $US 37 million (18). Founded a century ago as the American Dietetic Association, its mission includes ‘the translation of science into healthy lifestyles’. Its emphasis is on advice to individuals, as an adjunct of the medical profession.The change of name in 2012 ‘communicates that we are the nutrition experts’, stated then ADA-AND president Sylvia Escott-Stump (seen above). Its ‘partners’ and sponsors include Abbott Nutrition (products for children including formula), Coca-Cola, Kellogg, Mars, PepsiCo, and Unilever. Its monthly journal published by Elsevier earns profits from Big Food advertising. Its advice includes ‘there are no good and bad foods, only good and bad diets’. Corporate sponsorship and contributions in 2011 amounted to $US 3 million. Partner status gives the right to co-create and co-brand an Academy-themed ‘information consumer campaign’, like the Coca-Cola ‘Heart Truth Campaign’ involving fashion shows of women wearing dresses coloured the Coke red, as modelled above by Sylvia Escott-Stump. In her 2002 book The Politics of Food (19), Marion Nestle points out that a large proportion
of dietitians are employed by conflicted industry, and states of AND – then ADA – ‘the organization apparently is willing to enter into partnerships with any food company or trade organisation, irrespective of the nutritional quality of its products’. As an example she cites a joint campaign with McDonald’s built around ‘Happy Meals’. She lists ADA ‘fact-sheets’ on agricultural biotechnology sponsored by Monsanto, on chocolate sponsored by Mars, on fats and oils sponsored by the national association of margarine manufacturers, on snacking by Nabisco, and on sodium by Campbell Soups, among others.The relationship between ADA-AND and Big Food has become closer in the last decade. In January 2013 Eat Drink Politics, run by public interest lawyer Michele Simon, published a report critical of AND’s closeness with Big Food (20). The report, And Now a Word from our Sponsors, states that in 2011 AND (then ADA) had 38 industry sponsors. Its approved education providers include Coca-Cola, Pepsi-Co, Kraft Foods and Nestlé. Almost a quarter of the speakers at the 2012 AND conference, attended by up to 10,000 dietitians and other health professionals, had industry ties. AND does not support limits on soft drink sizes, nor soft drink (‘soda’) taxes.Big Food front groups
The report also points to the involvement in AND of the ‘industry group’ the International
Life Sciences Institute, whose members, funders and governing body are almost all transnational food and drink product manufacturers. The second example is the International Food Information Council (IFIC), which the report describes as ‘an industry front group... an entity set up and controlled by other groups, without its actions being attributed
to the funders...When companies don’t want to take responsibility for certain activities, they fund a front group instead’. Further: ‘IFIC presents itself as a legitimate research authority...but...on its board of trustees sit representatives from Coca-Cola, General Mills, Kraft Foods, and Mars, while its funders include PepsiCo, Hershey’s, McDonald’s, Nestlé, and Monsanto...One of IFIC’s sessions at the 2011 annual meeting was: “How Risky is Our Food? Clarifying the Controversies of Chemical Risks”. The Academy did not see fit to mention IFIC’s role in the session – despite the moderator, Marianne Smith Edge, being the group’s senior vice president of nutrition and food safety. At no time did she disclose IFIC’s corporate funding, although AND’s rules require speakers to disclose any conflicts of interest’ (20).</t>
  </si>
  <si>
    <t xml:space="preserve">On the matter of the relationship between the nutrition profession and nutritionists, and conferences designed to discuss and advance nutrition science, we have some modest suggestions, which we will refine after more consultation. Existing guidelines such as those proposed for medical conferences (24) should be consulted.
 Disclosure. Organisers of conferences should publish a statement concerning the content of their conferences, and their position on entities with interests that do or may conflict or compete with nutrition policy and practice.
 Committees. All members of the scientific and organising committees of conferences should have no such interests. In case of any doubt, they should be asked to be absent from discussions at which relevant decisions are taken.
 Finance. The income and expenditure budgets for conferences should be published on the conference website in good time to be discussed and if necessary changed by members of relevant organisations and participants.
 Funding. No funding or any other support is acceptable from entities identified here as Big Food, other than exhibition stands located in a separate hall, of which the revenue goes to independent public health programmes.
 Big Food. People from entities identified here as Big Food may participate in conferences only in sessions that are controlled and funded independently and only when their position is clearly identified. ; The action group Dietitians for Professional Integrity has been set up by AND members and others opposed to its partnerships with Big Food corporations (21). As reported in the trade journal Food Navigator, while AND ‘says members are more than capable of distinguishing facts from spin when listening to an education session from a corporate sponsor at its annual conference, many registered dietitians worry that cozying up to brands that sell soda and chips sends out all the wrong signals’. A petition to stop links with corporations whose interests conflict with those of public health had by October 2013 gained 25,000 signatures. </t>
  </si>
  <si>
    <t>For their financial contributions, sustaining partners receive “print and online exposure, annual meeting benefits, and first choice to sponsor educational sessions, grants, awards and other opportunities as they arise.”5 In other words, food, beverage, supplement, biotech, and pharmaceutical industry leaders are able to purchase cozy relationships with the nation’s top nutrition researchers. ; ASN WEBSITE :That the nation’s leading professional organization for nutrition researchers is proud to display a quote from the National Dairy Council on its website is troubling. Hardly an objective arbiter of science, the National Dairy Council has a significant economic interest in maintaining dairy’s prominence in the American diet. But as a previous report from Eat Drink Politics documented
- Whitewashed: How Industry and Government Promote Dairy Junk Foods9 - most forms of dairy that Americans eat actually do more harm than good. ; ANNUAL MEETING  :ASN is one of several organizations represented at the Experimental Biology conference. The 5-day annual meeting consists of scientific sessions, poster sessions, and an expo hall. More than 14,000 attendees (including exhibitors) were expected at the 2015 meeting. Many of the sessions were sponsored by the food industry and dealt with topics that relate to different companies’ product portfolios and the potential impact on industry practices and profits.Of the 34 scientific sessions offered by ASN, each consisting of three to four panelists, 6 were supported by PepsiCo, and 3 were supported by the Mead Johnson Pediatric Nutrition Institute (Mead Johnson is one of the largest manufacturers of infant formula). Other supporters, with one session each, included the Egg Nutrition Center, Kellogg, DuPont Nutrition and Health, Ajinomoto, and the National Dairy Council. Examples of specific sessions sponsored by PepsiCo are below.
In addition, the National Dairy Council sponsored a session on bone health, Kellogg sponsored a session emphasizing asking if “When We Eat is as Important
as What We Eat?” and the International Life Sciences Institute (a front group for the food, beverage, and pharmaceutical industries) sponsored a session on “Low- Calorie Sweeteners and Health: What Does the Science Tell Us?” Speakers included John D. Fernstorm, a scientific advisor to ILSI and a scientific consultant for Ajinomoto, which produces aspartame. Several of ASN’s sustaining partners sell products made with aspartame. Of the 34 scientific sessions offered by ASN, each consisting of three to four panelists, 6 were supported by PepsiCo, and 3 were supported by the Mead Johnson Pediatric Nutrition Institute (Mead Johnson is one of the largest manufacturers of infant formula). Other supporters, with one session each, (...)</t>
  </si>
  <si>
    <t xml:space="preserve">As with other health professional organizations, such as the Academy of Nutrition and Dietetics1 and the American Academy of Family Physicians,2 ASN has many problematic ties with the food and beverage industry. These ties can taint scientific objectivity, negatively impact the organization’s policy recommendations, and result in industry-friendly research and messaging that is shared with nutrition professionals and the general public alike. Moreover, the media views health organizations like ASN as purveyors of independent and objective information, largely unaware of the many connections with junk food and beverage giants. ; POLICY INFLUENCE : 
Ode to Processed Foods
In April of 2014, ASN published an 18-page scientific statement in the American Journal of Clinical Nutrition (one of its own journals, and also one of the top 100 most influential journals in biology and medicine) titled “Processed foods: contributions to nutrition.”21 This scientific statement came at a time when food and beverage companies – many
of them ASN sustaining partners – were coming under fire from health advocates for their highly processed, minimally nutritious products.
In fact, this scientific statement was published just one month after Brazil announced new dietary guidelines that mentioned preparing meals from “fresh foods”, limiting consumption of “ready- to-consume” (AKA: processed) food and drink products, and choosing restaurants that serve freshly made meals.22 The guidelines specifically suggested avoiding fast food chains. These guidelines made headlines in the United States, as most health advocates consider these a model to follow. This came out just as our own federal government was in the midst of updating the Dietary Guidelines for Americans. ASN, instead, essentially drafted a defense of processed foods, (...) This defense of processed foods from a nutrition organization makes sense considering ASN’s sustaining partners, all of whom have a financial stake in getting Americans to purchase processed foods – whether it’s Kellogg’s Pop Tarts, General Mills’ Cookie Crisp Cereal, PepsiCo’s Doritos, or McDonald’s chicken nuggets. ;; In Defense of Sugar
Another important policy in the news lately is the labeling of added sugar on
the Nutrition Facts label. The Food and Drug Administration proposed listing “added sugar” on the forthcoming updated Nutrition Facts panel, largely as a result of research that shows the many negative health consequences
of high sugar consumption. Moreover, the average American’s sugar intake surpasses evidence-based limits and recommendations set forth by the likes of the World Health Organization and the American Heart Association.
Again not surprisingly given its sponsors
– including The Sugar Association – ASN came out harshly against the FDA’s proposal. Although the FDA mentioned the proposed updates to the Nutrition Facts label were meant to “help consumers make informed food choices and maintain healthy dietary practices” and deliver
a greater understanding of nutrition science,”26 ASN vehemently argued against it. In a letter to the FDA commenting on various proposed revisions to the Nutrition Facts label, ASN wrote the following about added sugar labeling:27
This topic is controversial and a lack of consensus remains in the scientific evidence on the health effects of added sugars alone versus sugars as a whole. There is also lack of evidence on the usefulness of a declaration of added sugars on the label to improve food choices and the health of consumers.
The topic is only “controversial” because the food industry is worried
that consumers are becoming more
aware of the health effects of too
much added sugar, and differentiating naturally occurring sugars from added ones may negatively impact sales of some of their products. Citing a “lack
of evidence” on the adverse effects of added sugar is egregious, especially from an organization allegedly focused on nutrition research: “ASN also has concerns that the inclusion of added sugars on the label may divert attention away from total calories and other important contributors to weight gain.”
In contrast, ASN has never publicly stated it is against the breakdown of saturated and trans fats on the Nutrition Facts label, which is no different from the breakdown of naturally occurring vs. added sugars. Since the revised Nutrition Facts label
is also slated to list total calories in
larger font, concerns about diverted attention ring hollow: “The inclusion of added sugars on the label may confuse consumers and create the perception that naturally occurring sugars are somehow more beneficial because they are ‘natural’ and do not have health effects similar to added sugars.”
Fruit juice aside, naturally occurring sugars come bundled with nutrients, whereas added sugar only contributes calories, with zero nutrition. In that sense, naturally occurring sugars (consumed within whole foods) are more beneficial. This is basic nutrition science, and it is why eating an apple or peach is vastly different from eating candy. Not surprisingly, ASN sustaining partner The Sugar Association put out a press release in strong opposition (...);; Similarly, both organizations have a strong food industry presence at their annual conferences. This results in branded materials and communications, and, on a more subversive level, the underlying notion that food companies have the same interests and objectives in mind as health organizations. It is precisely because the food industry
has vastly different goals from health organizations that these ties are so problematic. By ingratiating itself with nutrition organizations like ASN
and AND, the food industry can not only insert itself as being “part of the solution” but also address nutrition professionals in their environment and offer solutions that serve its bottom line and marketing strategies.
In order to bolster its credibility, reflect objective science that has the public’s best interest in mind, and hold the food industry more accountable, it is paramount that ASN reconsider its financial ties to the junk food industry. Certainly its members, and the public, deserve better.
Food Politics author and New York University Professor Marion Nestle is
a long-time member of ASN who is troubled by these conflicts. Here is why:
I think it’s important that professional societies like ASN promote rigorous science and maintain the highest possible standards of scientific integrity. Research and education about food and nutrition are easily influenced by funding from food companies but such influence often goes unrecognized. This means that special efforts must be taken to avoid, account for, and counter food industry influence, and organizations like ASN should take the lead in doing so.
 </t>
  </si>
  <si>
    <t>Extract information about other professionals perception ? Or only whats specific to dietitian and the global perception of the other about all the professional. ONLY SPECIFIC TO DIETITIAN?</t>
  </si>
  <si>
    <t xml:space="preserve"> Authors : Due to the urgent need for studying and managing relationships between the food and beverage industry and the field of health and nutrition research, in 2017, the President of the Latin American Society of Nutrition (SLAN) appointed a Conflict of Interest Committee (CCI). The CCI was charged with the development of a proposal of a position for the management of conflict of interest (COI) for consideration by SLAN. This document details the work of CCI, and the position adopted by SLAN.;  Author : In November 2015, a group of researchers and nutrition professionals, members of SLAN, concerned about this problem and, in in particular, for cases of inappropriate influence of the industry in the development of academic events nutrition - such as the International Congress of Nutrition and the SLAN Congress–, sent a petition to the current president of the company to take urgent action in this society aimed at recognizing, managing and preventing CDI. These measures should allow the agenda research and priority topics to be discuss at SLAN events are generated at starting from discussions between professionals, and regulate the financing of projects and actions to in order to avoid the influence of interest groups other than the objectives of society.;  Creation of a code/ guidelines to prevent CoI and manage it in the SLAN. ; it is necessary to guarantee that the activities, postures and studies propose, analyze or discuss, are carried out with standards of integrity, transparency and ethical conduct. The usual way to deal with CDI is to prevent it and avoid it; if that is not possible, it must be managed by the institutions, in this case the SLAN. Among the strategies to achieve the above the code on CDI and its guidelines should be disseminated to ensure members are informed about the problem and the rules of the SLAN about it. SLAN's position on the problem CDI is summarized in the following 12 guidelines basic, with which it is intended to prevent it and establish mechanisms to manage it.
The Latin American Nutrition Society: 
1. It will promote, through its members, chapters and societies, these guidelines, and will promote their adoption at all levels. It will also promote a culture of knowledge and awareness regarding the CDI in nutrition and health. 
2. Avoid sponsorships, donations or monetary support or in kind from groups, brands, institutions or people with commercial interests, when the Board of Directors considers that these are not essential for the achievement of its functions and core activities. 
3. Submit for review by the Conflict of Interest Committee (CCI), for its approval and ratification of the Board of Directors, sponsorships, donations and supports monetary or in-kind production companies of food and beverages, in order to avoid products whose habitual consumption generates risks to health, in accordance with the provisions of WHO27 and PAHO.28 
4. Ensure that by accepting sponsorships, they are declare publicly. 
5. It will consider in its review process the practices to avoid corporate sponsorship who have opposed national efforts to improve the food system, including regulations on nutrition labeling, advertising of food and beverages aimed at children and adolescents and taxes to reduce consumption unhealthy food.
6. Will privilege as sponsors, donors or supporters potential, local food producers healthy basics * or organizations that are favor of healthy eating. 
7. Ensure that accepted sponsorships support the themes, presentations, speakers, conferences and, in general, proposed or approved activities by the scientific committee of this society. 
8. It will supervise that the sponsors avoid issuing “educational” or “entertaining” messages or "Orientation" to attendees, without prior consultation with the CCI. In case of giving gifts or promotional material, These will have to be authorized by the CCI. 
9. It will encourage the speakers of events of the SLAN make a public declaration of interests simultaneously with your registration. The first slide of your presentations should contain such information. In the case of posters (posters, posters) must also include a statement interests as part of the content. 
10. It will periodically inform the members and to the community about contributions, donations, sponsorships, agreements, supports, etc., celebrated with the food industry or any other sponsor. This report will contain the name of the sponsor, the amount contributed and the activities specific and agreements for which there is This amount is earmarked, and it may be consulted in a section of the SLAN website, called Transparency Registry. 
11. Form a committee of nutrition professionals which will aim to propose educational activities, including case studies that allow to its members to know more about CDI aspects. In addition, it will make decisions on disputes and doubts that may arise and will update these guidelines according to the needs of the society and its members. 
12. If a CDI has been identified, the management committee conflict of interest: 1) acknowledge the conflict; 2) manage the conflict and make it public; 3) propose to the SLAN Board of Directors the suspension or prohibition of the activity when necessary, to protect the interest public and that of the association.
In the event that a potential CDI is identified, but by its nature it is difficult to emit a opinion on its severity and its requirement suspension of activities, support will be sought of expert organizations in transparency and accountability for their opinion about.
This committee considers that the guidelines identified will allow the board of directors of society make initial decisions regarding how to proceed with potential sponsors. Because this is a dynamic theme and that constantly evolving, the committee recognizes adjustments will be required on an ongoing basis.</t>
  </si>
  <si>
    <t xml:space="preserve">RDs and DTRs have the expertise to develop appropriate recipes and work with food manufacturers to develop food products that will meet the SBP and NSLP requirements. ; </t>
  </si>
  <si>
    <t xml:space="preserve">Product and service promotion
Both RD and non-RD bloggers had sponsored posts, providing bloggers with free products and/or financial compensation in exchange for reviewing the products. </t>
  </si>
  <si>
    <t xml:space="preserve">Author: "ACFN brings a consensus perspective on moderation and behavior modification to the obesity debate, balancing the voice of those who look for quicker perhaps less sustainable solutions. Accordingly, ACFN's message is one that all nutrition and other health professionals can embrace: energy balance" </t>
  </si>
  <si>
    <t xml:space="preserve">Systematic  Review </t>
  </si>
  <si>
    <t>Sponsorship of scientific societies and foundations active in the field of childhood nutrition and obesity, by an industry that markets ultra-processed foods and sugar-sweetened beverages causes a conflict of interests among the professionals of these organisations,8 with the ensuing risk that their professional judge- ment or actions may be unduly influenced by non-health-related interests, due to feelings of gratitude or reciprocity, which may be unconsciously induced by even the smallest gifts.20 [observed in literature] [professional] How- ever, the influence of the unhealthy food and drink industry can be extended to other levels, such as the drawing-up of recom- mendations and guidelines by sponsored scientific societies. Thus, in its hydration guidelines for the Spanish population, the Spanish Society for Community Nutrition (Sociedad Espan ̃ola de Nutrición Comunitaria) which received almost D 300,000 from Coca- Cola between 2010 and 2016, recommends daily consumption of sugar-free soft drinks (with non-caloric sweeteners), sports drinks and commercial fruit-based juices, and weekly consumption of soft drinks sweetened with sugar or fructose,29 substances linked to metabolic alterations, obesity, diabetes and cardiovascular disease.30 [observed] [general] This alignment between some scientific societies’ positions on public health interventions and those of their industrial sponsors who strongly oppose policies to pro- mote healthy food and eating environments,19,27 might be yet another undesirable consequence of the financial conflicts of inter- est to which such societies are subject. [observed] [general]  ; What is more, political authorities, scientific community and civil society organisations should work jointly to create ethical codes targeted at avoiding this undue influence, which can have negative consequences for child public health. [author perception] [public] ; Authors: Whereas the initiatives of sponsored societies were targeted at changing eating individual behaviours, those of unsponsored societies sought to promote changes in the food system and eating environments. Observed: Table 4 shows that all the initiatives with proposals to improve the ‘food system’ and ‘food and eating environment’ pillars in line with the Nourishing framework, were launched by societies having no type of sponsorship; in contrast, the initiatives launched by sponsored societies were targeted exclusively at the ‘changing eating behaviour’ pillar, with proposals for improving population information and awareness aboutthe importance of food and nutrition. Authors: While the Federation of Public Health Associations supported the ministerial initiative to implement the Nutri-Score in Spain from the outset,31 the Spanish Federation of Nutrition, Food and Dietetics Societies brought out a press release opposing it, in which its Chairperson stated: «There are no scientific studies that back the Nutri-Score’s performance». 32 This was despite the fact that such studies had already been published at the time.33 The industry is also trying to slow down the implementation of the Nutri-Score in Spain. To this end, it is conducting an aggressive campaign in Europe to implement its alternative nutritional labelling proposal, with the dissemination of a presentation video and a communiqué.34 This alignment between some scientific societies’ positions on public health interventions and those of their industrial sponsors who strongly oppose policies to promote healthy food and eating environments,19,27 might be yet another undesirable consequence of+P34</t>
  </si>
  <si>
    <t xml:space="preserve">While these marketing partnerships may prove financially beneficial, transparency is critical. Nutrition and dietetics practitioners who accept payment to promote a product or service must disclose this marketing relationship. Otherwise, it is misleading to the consumer who is unaware of the conflict of interest. [author perception] [public] </t>
  </si>
  <si>
    <t xml:space="preserve">The ADA has fostered cooperative relationships with the food manufacturing industry/food service industry over the years. </t>
  </si>
  <si>
    <t xml:space="preserve">health professionals [including nutrition professionals] ; </t>
  </si>
  <si>
    <t xml:space="preserve">Authors: Although the positive outcomes of their work were not evident immediately, RDs had an opportunity to influence child health positively through involvement in developing and implementing the guidelines. In all cases of successful implementation, industry had sought RDs’ assistance, and therefore RDs’ skills and expertise appear to be important for implementation of government nutrition guidelines. Some sectors, including government and large industry players, proactively sought RD expertise. Others with less ability to pay accessed RDs’ services less. </t>
  </si>
  <si>
    <t>Qualitative (semi-structured interview; ethnographic observations)</t>
  </si>
  <si>
    <t>Of particular note in Figure 2 is the $2,079,751 in corporate sponsorship revenue, representing approximately 6% of all revenues (AND annual report, 2012). Notably, it is unclear if this percentage is exhaustive of all funding received from corporate sponsors or if addition funding from corporate sponsors is included in the programs and meetings, advertising, and/or publications categories. ; Bit I extracted: Author: In recent years, the Academy has been criticized for being sponsored by large food companies, including Coca-Cola, PepsiCo, Unilever, and Kraft, amongst others. Author: Of particular note in Figure 2 is the $2,079,751 in corporate sponsorship revenue, representing approximately 6% of all revenues (AND annual report, 2012). Notably, it is unclear if this percentage is exhaustive of all funding received from corporate sponsors or if addition funding from corporate sponsors is included in the programs and meetings, advertising, and/or publications categories. Author: The Academy’s most controversial sponsorships include partnerships with large food companies, such as Coca-Cola, PepsiCo, McDonalds, Unilever, and others. Author: Nestle, Kraft Foods, Coca-Cola, PepsiCo, McDonalds, Unilever, General Mills. The Academy of Nutrition and Dietetics’ list of corporate sponsors reads like a “who’s who” of the global food industry. The Academy is the leading professional organization of registered dietitians (RDs). While the organization has had relationships with food corporations since it began in 1917, in recent years its corporate sponsorship practices have become increasingly scrutinized. Author: The Academy is funded through diverse revenue streams: membership dues and contributions, registration and examination fees, programs and meetings, publications, subscriptions, advertising, grants, education programs, and sponsorships (AND annual report, 2012). In 2012 the Academy received $2,079,751 in funding from corporate sponsorships, approximately 6 percent of its total revenues. The Academy also encourages DPGs to seek out their own corporate sponsors to offset costs; as a result, many DPGs, including HEN, make use of industry relationships (Stein, 2013)</t>
  </si>
  <si>
    <t>Identify, define, and explain in broad terms the standards to which RDNs and nutrition and dietetics technicians, registered (NDTRs) adhere relative to those at place in various work environments; provide readers with resources and portals where questions can be directly asked and answered.</t>
  </si>
  <si>
    <t>Author: During my career as a research scientist, I had few dealings with the food or pharmaceutical industries. It was my volunteer work with the Academy—a large organization whose mem_x0002_bers work in a myriad of practice areas and who have an equally wide array of beliefs and opinions—that brought me into contact with the food industry and sponsorship. After all, our clients, patients, and customers purchase and eat foods.</t>
  </si>
  <si>
    <t xml:space="preserve">Author: As I write this [as President of the ADA], fierce conversations are occurring throughout the Academy and the profession on the appropriate role of sponsors in supporting the work of the Academy and our members. These fierce conversations undoubtedly will continue, as the Board and our Headquarters Team seek the best fit for the Academy.  ;  Author : After all, our clients, patients, and customers purchase and eat foods. I believe it is our professional responsibility to work with the food industry, ideally in ways that create a food supply that promotes optimal health throughout life. There are a multitude of potential benefits to be gained by working with industry. Affiliate programs, international opportunities, research, Foundation or corporate sponsorship—every potential industry collaboration is being considered through the lens of our Strategic Plan and how a particular program will advance it. ; </t>
  </si>
  <si>
    <t>In Food Politics: How the Food Industry Influences Nutrition and Health, Marion Nestle (Nestle, 2002) describes the often covert tactics used by the food industry to influence what people eat. These tactics, at times, involve the co_x0002_option of nutrition professionals and researchers. As one example, Nestle quotes an industry guide to working with academic experts: [This] is most effectively done by identifying leading experts…and hiring them as consultants or advisers, or giving them research grants and the like. In the field of nutrition promotion, a plethora of initiatives have developed to build connections with industry, ranging from the Heart Foundation’s ‘Pick the Tick’ initiative, which began in the late 1980s, through to the recent partnership between the Dietitians Association of Australia (DAA) and Coles Supermarkets with the ‘7 a Day’ programme. Presence at conferences/events: In 1998, Kellogg Australia announced a new initiative, entitled ‘Facts for Life’. The informa_x0002_tion kit contained a research report focusing on the extent of nutrition confusion among consumers. The kit and an associated nutrition education strategy was launched by the then Commonwealth Minister for Health at a Summit of leading nutrition and public health experts convened to examine how consumer confusion over health and nutrition messages could be reduced (Anonymous, 1998). Business magazines provided insights into why Kellogg was attempting to seek a high profile in health and nutrition circles and to shape dietary discourse at this time (cited as eg of "Neutralize and pre-empt opposition"). Third 2. Third party endorsements:
Acceptance by professional bodies of corporate sponsorship for events and journals is commonplace. The inside covers of journals such as the Australian Journal of Nutrition and Dietetics and the Asia Pacific Journal of Clinical Nutrition attest to this. It is hard to say what subtle influences these arrangements may or may not give rise to. Nevertheless, there does appear to be a growing trend for nutritionists and others to serve as ‘third party’ defenders of food products or industry interests. Using nutritionists and dietitians as media
spokespeople: Women’s magazines have traditionally been a popular medium for companies and nutritionists to promote particular products and food practices. Often, new foods and food messages are launched in these magazines. In this context they are an important medium for food companies to monitor and take ‘corrective action’. In a letter to her colleagues in the Dietitians Association of Australia newsletter, a consultant working with a Kellogg PR firm expressed ‘amazement’ at the amount of misinformation promoted in the media. She wrote ‘I am especially concerned about recent nutrition articles which have appeared in Woman’s Day. As part of my role as a nutrition consultant to food industry, I often write to the writers and editors of publications expressing my concern about inaccurate nutrition reporting, usually I get a response and often action is taken’. She concluded by encouraging all nutritionists to set the record straight. ‘By doing this we have the opportunity to educate media, ensure correct information is printed, position the profession as experts in nutrition and possibly create a position for ourselves or colleagues’ [(Davies, 1998), p. 2]. Using reputable bodies to advance the science supportive of industry products: In early 1998, the Australian Sugar Industry’s (ASI) Nutrition Consultant wrote to key food and nutrition professionals and educators to announce that the ASI would launch a new campaign promoting sugar in moderation (Australian Sugar Industry, undated). More examples of corporate sponsorship of messages that coincide with commercial interests have been reported. Under the headline Diet Message Funded by Food Giants (McKenzie, 2001), some background was provided to a community service announcement from the Dietitians Association of Australia, in which the association’s president argued that breakfast cereal could improve student exam results. There was no mention that the Australian Dairy Corporation paid for the advertisement’s production. Nor was there any mention that cereal manufacturers are ‘generous’ supporters of the association, which has over 2000 members. The article pointed out that in the 2 years that the association had embarked upon a marketing support programme, its income from sponsorship and advertising had quadrupled and was almost equivalent to its membership dues. In research on the impacts of cooperative arrangements between food companies and scientific and professional bodies, Tobin and colleagues questioned the practices of some major US professional bodies, including the American Heart Association, American Cancer Association and American Dietetic Association.</t>
  </si>
  <si>
    <t>We [authors, Dixon et al] contend that nutrition and dietetics organizations willingly participate in ventures with the food industry, even though it is apparent that many such alliances confuse product sponsorship and health promotion. This contention is supported indirectly by Nestle [(Nestle, 2002), p. 21], when she notes how the food industry and the nutrition profession currently speak with one voice when they intone ‘there is no such thing as a bad food’ and ‘eat a balanced diet’. The power imbalance in many nutrition partnership initiatives begs a question regarding the risks of professional and scientific capture. Their very ubiquity makes them appear benign and unworthy of scrutiny. Our research suggests the very opposite: that the interconnections between industry, the professions, government and science should be evaluated for their impact on consumption habits and nutritional status.</t>
  </si>
  <si>
    <t>The frequency of industry interactions and, despite clinician recognition of the potential for bias and conflict of interest, the common view of industry as, at worst, a ‘‘necessary evil’’ suggest that clinician– industry interactions are normalized in clinical practice settings. [Author perception]</t>
  </si>
  <si>
    <t>To avoid the public health risks of these conflicts of interest, it would be best not to accept sponsorships from industries which market unhealthy products and whose interests clash with those of public health, and instead publicly declare the sums received under and the con- ditions stipulated in the funding agreements concluded with the industry. Observed: No association was found between the existence of an ethical code and sponsorship (odds ratio: 0.75; 95% confidence interval: 0.14-3.94).</t>
  </si>
  <si>
    <t>In addition, it was found that 4.7 per cent of individual images were advertisement images in nature. In the Practice Paper of the Academy of Nutrition and Dietetics (Helm and Jones, 2016) about social media and the dietetics practitioner, it was said that dietetics practitioner should declare any conflicts of interest and disclose any financial or in-kind compensation received (e.g. #ad or #sponsored). Dietitians should take these into account when advertising through social media. ; Authors: Given the rapid growth of this platform (i.e. Instagram) in recent years, not only the field of dietetics but also other health-care fields would benefit from clear guidelines about what information can or cannot be shared on social media. The British Medical Association (2017) and American Medical Association (Shore et al., 2011) have previously published guidelines about use of social media among doctors. But, a guide on how dietitians whom people receive primary nutrition information, should use social media has not been established yet. According to the Code of Ethics for the Profession of Dietetics established by American Dietetic Association (2009), the dietetics practitioner protects confidential information and makes full disclosure about any limitations on his/her ability to guarantee full confidentiality. This is one of the responsibilities of dietetics practitioner to clients. However, this is a voluntary, enforceable rule for dietetics practitioners not only in social media but also in general behaviours.</t>
  </si>
  <si>
    <t>Professional practice ; management of COI by professional bodies ; sponsorship/involvement of industry in scientific events ;</t>
  </si>
  <si>
    <t xml:space="preserve">All dietitians who are involved in providing comment to the media are responsible for upholding all policy and position statements of the NZDA in all media communications. The NZDA Code of Ethics and Guidelines for Practice is also honoured by dietitians working with the media. </t>
  </si>
  <si>
    <t>Narrative [Codes of conducts]]</t>
  </si>
  <si>
    <t>Oftentimes, the ultra-processed food and beverage industry expresses an interest in health and participating as an ally to combat malnutrition. In the public sphere, they usually exert their influence through front groups meant to protect their commercial interests, such as chambers of commerce, civil society organizations, and lobbyists. Furthermore, they tend to invest resources in developing studies, positions, agreements, or supporting conferences, events, professional associations, opinion leaders, and students so they endorse their products and increase their sales.22-28</t>
  </si>
  <si>
    <t xml:space="preserve">Conflicts of interest can involve individuals and institutions. It is important to note that the existence of a potential conflict of interest is not synonymous with inappropriate action, but rather with the risk of an improper action occurring. [professional] [author]; Although strate gic alliances are needed to solve problems associated with malnutrition, I recognize the obstacles that can arise from engaging in relationships with actors who have potentially different primary interests; that is, interests that might infringe on health or common wellbeing (children’s rights, right to food, wellbeing, right to information, and right to water).55,56 [literature] [public]  ; </t>
  </si>
  <si>
    <t>Questions of when it is appropriate to accept gifts, sponsorships, pay- ments, and from whom, routinely arise. ; Nutrition and dietetics practitioners working in the nonprofit sector amid for-profit vendors and partners experience this dissonance frequently, particularly when questions of gifts and sponsorships arise, Dierks said. ; But it’s not just physicians and pharmaceuticals. Nutrition and di- etetics practitioners need to continu- ally assure themselves that the advice they’re giving patients is based on sound science and not advertisements, and, depending on the circumstances, accepting gifts can, at minimum, give the appearance of commercial bias. This dilemma grows into the question of sponsorships, both by the individual practitioner and the organizations with which they associate, she said. Organizational sponsorships, donations, and gifts can create a comparable appearance and is likewise a subject of ongoing discussion, she said. The lines become less clear when pro- fessionals are asked to speak on behalf of research projects involving such products and services. The question of whether the professional is providing expert opinion or a paid sales pitch is bound to arise at some point.</t>
  </si>
  <si>
    <t>chunemann HJ, Osborne M, Moss J, Manthous C, Wagner G, Sicilian L, Ohar J, McDermott S, Lucas L, Jaeschke R, et al. An official American Thoracic Society Policy statement: Managing conflict of interest in professional societies. Am J Respir Crit Care Med 2009;180(6):564–80.McComas KA. Session 5: Nutrition communication. The role of trust in health communication and the effect of conflicts of interest among scientists. Proc Nutr Soc 2008;67(4):428–36. Hilzik M. The Government’s New Dietary Guidelines Ignite a Huge Food Industry Backlash. Los Angeles Times 2015. Purdy C, Evich HB. The money behind the fight over healthy eating. Politico October 7, 2015.Nestle M. Corporate funding of food and nutrition research: Science or marketing? JAMA Intern Med 2016;176(1):13–4.132. Ayoob KT, Duyff RL, Quagliani D, American Dietetic A. Position of the American Dietetic Association: Food and nutrition misinformation. J Am Diet Assoc 2002;102(2):260–6.
133. Motteli S, Keller C, Siegrist M, Barbey J, Bucher T. Consumers’ practical understanding of healthy food choices: A fake food experiment. Br J Nutr 2016;116(3):559–66. Kraak VI, Swinburn B, Lawrence M, Harrison PF. The accountability of public–private partnerships with food, beverage and quick-serve restaurant companies to address global hunger and the double burden of malnutrition.United Nations System Standing Committee on Nutrition: News, 2011;39:11–24. Available from: https://www.go ogle.com/search?q = scn+news+%2339&amp;ie = utf- 8&amp;oe = utf- 8.
134. Goldberg JP, Sliwa SA. Communicating actionable nutrition messages: Challenges and opportunities. Proc Nutr Soc 2011;70(1):26–37. Nagler RH. Adverse outcomes associated with media exposure to
contradictory nutrition messages. J Health Commun 2014;19(1):24–</t>
  </si>
  <si>
    <t>Observed:  The NBS, an annual one-day symposium, sponsored by Heineken-Nigerian Breweries, was recently introduced to create awareness of the ‘health and nutritional benefits of beer con_x0002_sumption’. Amongst other resource persons, Heineken-Nigerian Breweries contracts professors, medical doctors, nutritionists, advertisers, and celebrities from Africa and Europe to discuss the health and nutritional benefits of beer consumption. ; Nutritionnists participated as speaker : "a female nutritionist focused on how beer consumption improves women’s health and wellbeing. According to her, ‘loads of research and studies’ have found that beer con- sumption in moderate proportion has immense benefits for women’s health and wellbeing"</t>
  </si>
  <si>
    <t>Observed: While all of the speakers strategically focused on the health and nutritional benefits of beer consumption, a few, in passing, mentioned drinking in moderation.  The female speakers encouraged women to consume beer because it enhances vitality and improves skin/physical beauty. Overall, none of the speakers specifically mentioned the consequences of alcohol (mis)use.; Endangers public health by encouraging beer consumption among Nigerians [author perception][public] ;  The various speakers’ emphasis on how beer inhibits cancer is particularly worrisome, because it may encourage excessive beer use, in a bid to prevent or quicken the cure for cancer in Nigeria, particularly because cancer treatment facilities are either not available or unaffordable. [author perception][public] ;   In what appears to be a strategic move to further encourage women to consume alcohol, especially beer, through the NBS, a female nutritionist focused on how beer consumption improves women’s health and wellbeing. According to her, ‘loads of research and studies’ have found that beer consumption in moderate proportion has immense benefits for women’s health and wellbeing (The Encomium, 2015). She added that: Although, beer is an alcoholic beverage, it can be classified as food because of its nutrient values such as carbohydrates, like dextrin and polysaccharides; proteins in the form of amino acids; load of vitamins like the B vitamins, vitamin C, folic acid… minerals like magnesium, potassium, silicon, selenium; it contains fibre like beta-glucan (The Encomium, 2015). Speaking further, she indicated that: A Dutch study found that beer drinkers had 30% higher levels of vitamin B6 than non-drinkers, and twice as much as those of wine drinkers. Beer is also a generous source of B12, an anti-anaemic factor not found in many foods. The fibre in beer helps to reduce your low-density lipoprotein (LDL) cholesterol which is called the ‘bad cholesterol’ … Beer contains flavonoids which have a preventive effect against hormone-caused cancers, such as breast and uterine cancers. Certain vitamins in beer can regenerate the skin. This makes the skin smoother…and more beautiful (The Encomium, 2015). Additionally, she emphasized the fact that women are con_x0002_cerned about their physical appearance, and that a ‘beer bath’ can improve their skin because it fights against Acne (The Encomium, 2015). [public] [observed]</t>
  </si>
  <si>
    <t xml:space="preserve">Deflecting health blame from sales of their products to inactivity [observed] [general]; Formally partner with them risks public health, as it necessitates weakened public health messaging, positional compromises and provides the industry with opportunities to parlay their involvement to increase sales, decrease scrutiny, obfuscate corporate culpability, forestall industry unfriendly legislative efforts, personalize the by definition impersonal, and protect against brand and sale erosions [observed] [general]; Silencing or softening criticism while personalizing the corporation It is a difﬁcult thing to criticize a partner, and an even more difﬁcult thing to criticize a colleague. PPPs necessitate working with individuals who in turn end up serving as the personiﬁcations of their massive corporate employers. In turn, this may help the industry to buy silence or soften criticism, in that suddenly questioning or criticizing industry partners becomes an exercise in criticizing a friend or colleague. PPP-inspired silence can also be wholly impersonal. Take for example Save the Children, originally a staunch supporter of SSB taxation, who again, perhaps coincidentally, soon after accepting a $5-million grant from PepsiCo withdrew that support (10). 
Deﬂecting health blame from sales of their products to inactivity There is perhaps no message dearer to the food industry than that of ‘balance’, where balance refers to the importance of balancing energy input with energy output. The beneﬁt to the food industry is clear – if blame for obesity can be shifted to inactivity, and obesity’s treatment to exercise, it will decrease the negative impact a focus on energy intake (and the food industry’s products) would dictate. So dear is that message that entire PPP organizations have been established by the food industry to promote it. For instance, there is the Coca-Cola-funded Exercise is Medicine, which regularly promotes the message that inactivity is to blame for many of our current public health epidemics, despite the fact that there is compelling evidence to suggest that we are not less active than we once were (11), and that in regard to obesity, speciﬁcally that exercisebased energy output might serve to solve a problem that is far more clearly linked to energy intake (12,13). For a more clear-cut and surprising PPP-based ‘balance’ message, look no further than the 2011 partnership between Hershey’s and the then American Dietetic Association and the American Council on Exercise American entitled ‘Moderation Nation’, whose stated aim was, ‘achieving balance through moderation in nutrition and physical activity while enjoying chocolate as part of a balanced lifestyle’ (14). 
Promoting ‘nutritionism’ and cultivating health halos 
Despite vast amounts of research on the impact of diet on chronic disease, to date, science has primarily identiﬁed broad patterns of eating that in turn provide some chronic disease risk reduction. While there are many theoretical nutrient-based reasons why certain patterns of eating might confer protection, studies on nutrient speciﬁc protection are far from conclusive. Invariably healthful dietary patterns involve the consumption of whole foods – fresh fruits and vegetables, whole grains, nuts and legumes, and healthful fats. However, in an effort to promote highly processed foods as healthful, the food industry embraces ‘nutritionism’ – a nutrient-based focus whereby healthfulness is determined consequent to the increase or decrease of a speciﬁc nutrient or set of nutrients in a particular product. These nutrient-tweaked products are often defended by PPPs as examples of progress, and while they may indeed be marginally progressive, products that could more accurately be described as ‘less bad’ are instead explicitly promoted by the industry, and their partners as ‘good’ or healthful, as is evidenced for instance with the baked potato chips that festoon schools’ ‘healthy’ vending machines. In this day and age of public confusion and alarm regarding nutrition and obesity, the health halos of these nutrientbased focuses and their inevitable front of package health claims may lead to their overconsumption (15), and worse, at times, PPPs with health organizations are used in their promotion. </t>
  </si>
  <si>
    <t>One concern with the total diet approach is that it may be viewed by dietetics professionals as permitting the food industry an unlimited license to add fast foods and soft drinks to school meal, hosptal and other food service programs. In addition, there may be concern that the lack of limits for individuals may encourage overconsumption of foods that my have marginal nutritional value. [author perception] [public]; The American Dietetic Association strives to communicate that there are no good or bad foods only good or bad diets or eating styles. So single food or type of food ensures good health, just as no single food or type of food is necessarily detrimental to health.</t>
  </si>
  <si>
    <t>The relationship of the food industry with professional groups are common and have become notorious and problematic in population health and nutrition.[professional] [author perception]</t>
  </si>
  <si>
    <t>Authors: The Advisory Committee recognized the importance of financial resources provided by ASN’s membership and potentially by other stakeholders to the successful realization of ASN’s mission.</t>
  </si>
  <si>
    <t>Unclear</t>
  </si>
  <si>
    <t xml:space="preserve">«partnerships between health organiza- tions and the food industry risk derail- ing public health nutrition.» [literature] [professional] ; </t>
  </si>
  <si>
    <t xml:space="preserve">Yes </t>
  </si>
  <si>
    <t>Professional practice (marketing in schools)</t>
  </si>
  <si>
    <t xml:space="preserve"> Similar to the impact of general dietary guidelines on individual companies or com- modities, recommendation of specific food products may impact on the sales (and thus financial benefit) as well as popularity by the population at large as they may argue that the benefit may extend beyond malnourished children. [public] [observed]</t>
  </si>
  <si>
    <t>Endorsement, Incentivisation and Sponsorship: Requests for endorsement of products by registered dieticians are an ethical dilemma. Sound scientific justification is always needed when endorsement is required which can be guided by the aforementioned principles of Nolan [Selflessness; Integrity; Objectivity; Accountability; Openness; Honesty; Leadership]. Another ethical dilemma linked to the food industry is that of sponsorships for events such as continuing education, congress attendance or for research purposes and incentivisation. Approaches to dealing with these include a reasoned approached (Rucker and Rucker 2016) where decisions should be based on transparency and disclosure of funding sources and the acceptance that scientists/researchers are in principle objective if allowed independent decision, fixed principles suggested by Gomes (2015) that any employment, remunerated work, considerable association with food, drink, weapons, tobacco or pharmaceutical commerce as well as affiliation or association with non-profit/charitable organisations whose governing body has more than 25% members with such activities should be viewed as a conflict of interest or a conflict of interest framework (Cohen 2009) as discussed earlier. Several arguments have been raised for and against a principled approach (applied for example by the World Public Health Nutrition Association [WPHNA]) as well as a reasoned approach (applied for example by the European Food Safety Agency’s Conflict of Interest Practices Committee and the North American Working Group of the International Life Sciences Institute [ILSI]) (Rucker and Rucker 2016). Gomes (2015) argues that professionals seeking research funding or considering evidence, should not only focus on the products manufactured by companies, but they should also take into consideration the practices and policies, as well as the initiatives, companies or organisations that a potential funders get involved in (see Table 7.2). Subscription to either of these approaches will have implications for the dietetics practitioner and therefore practitioners should have some basic understanding of the different approaches, their personal biases and the consequences of their decisions and actions.</t>
  </si>
  <si>
    <t xml:space="preserve">According to the president of the American Dietetic Association, ADA has sought out corporate partners because membership revenues alone have not generated the funds necessary to accomplish ADA's mission and goals (Derelian, Wright &amp; Schwartz, 19 95) .
Organizations in the private sector offer marketing and public relations expertise, credibility, and, often, strong networks for message dissemination, all of which provide significant added reach to our key messages.
(p. 497) .; Instead, she said that "[o]ur society needs to be flexible, proactive, and
visionary to accomplish more with less" (Anderson, 1992, p. 279). Then, a year later, she testified before a House of Representatives subcommittee that a private sector collaboration with a professional organization such as SNE is "nutrition education rather than a promotional campaign"
(Anderson, 1993, p. 296).; The need for free materials due to budgetary constraints is a self-serving rationale for participating in the use of school children to serve the business interests of members
of the food industry. ; Authors (li review): Tobin, Dwyer and Gussow (1992) examined the various types of cooperative relationships between professional and voluntary organizations and the food industry and weighed the risks and benefits to food companies, organizations and the public. With caveats concerning bias and product endorsment, they claimed that-- In general, educational and informational materials, whether produced by a professional society and funded by industry, produced by industry and endorsed by a professional society, or produced jointly by both, offer the possibility of wide distribution of responsible and accurate information that is also specific and useful. (p. 306). Authors: Many nutritionists work for the food industry, or their research is funded by the food industry, and nutrition organizations depend on industry funding. Kaplan (1996) opined that-- With memberships sagging in the 1990s and attendance at nominally profitable conventions down or at best unpredictable, some [education] associations have made a habit of accepting (or soliciting) corporate sponsorships of their events, awards, and other activities. </t>
  </si>
  <si>
    <t>Some professional associations continue to accept fees to endorse sugary break- fast cereals and processed snack foods, even though this prac- tice was considered potentially deceptive by state attor- neys general nearly a decade ago [observed in literature] [professional] Public health organizations’ role is to educate so professional health associations must avoid partnerships, product endorsement fees, or other financial ties with industry that compromise their independence and public credibility. [author perception][professional] ;</t>
  </si>
  <si>
    <t>Authors: Policy should prevent all dietetic organisations from accepting money or endorsing companies that market processed foods. If they do, they cannot be allowed to claim that their dietary advice is independent.</t>
  </si>
  <si>
    <t xml:space="preserve"> Authors: We are a group of young experts in nutrition from Latin America and the Caribbean who participated in the VIII Latin-American Workshop on Nutrition Leadership, organised by the Latin-American Society of Nutrition (SLAN) in November 2018, prior to its Congress (except from the first author). During the workshop, the issues of food industry influence on nutrition and conflicts of interest were discussed in the group. It was agreed that the nutrition community in Latin America and the Caribbean, and beyond perhaps, needed to learn and understand these issues, as they have a critical impact on their profession and public health. The present publication is the fruit of that collaboration. ; Authors: Interestingly, the Colombian Association of Dietitians and Nutritionists (ACODIN) stated on its website (see online supplementary material, Supplemental Table 2) that it did not have a conflict of interest even if several industry actors were present in its scientific event. The Association also declared that it ‘does not exclude’ but rather ‘listens to all the positions’, where the food industry is to be found somewhere amongst ‘ institutional, non-institutional, academic and civil actors’ (see online supplementary material, Supplemental Table 2).</t>
  </si>
  <si>
    <t>The observed CPA practices of the food industry in South Africa are designed to deflect criticism away from the role of the industry and its products in the NCDs epi demic and increase the chances that the solutions favoured by the industry are adopted by the government. [Author][general]</t>
  </si>
  <si>
    <t>My own experience suggests that even as a nutritionist holding an independent opinion on olestra,it is virtualy impossible to avoid some sort of financial relationship with P&amp;G unless one systematically refuses al speaking invitations,travel reimbursements,honoraria,or meals from outside parties</t>
  </si>
  <si>
    <t>In nutrition as in other fields, aliances with industry may be viewed as "the only way for academics to fund research 66 and for practitioners to reach the public with nutrition messages.6</t>
  </si>
  <si>
    <t>It is essential that act and make decisions autonomously, independently and impartially to the influence of private interests, and occur within the highest quality standards and ethical principles (55), prioritizing the health of the population and not being influenced and not be influenced by eventual benefits received (institutional management context)./Restricting the access of of industry representatives to students is beneficial to professional practice (71)/ It is necessary that universities have greater control control the presence of private companies, which with the courses, and their relationship with the professors and researchers of the educational institution./ several points to be considered in the debate and in the development of regulatory measures of the relationship between the food industry and and institutions that offer undergraduate courses in in order to avoid: the participation of representatives of representatives of the food industry, and the use of didactic material produced by the participation of representatives of the food industry and the use of didactic material produced by them during the courses' disciplines/modules; mention of commercial brands,( ...) financing, sponsoring or donations of food industries to industry to student organizations/entities; and the financing of food industry to to educational and research institutions.We also emphasize the need to include critical content in the course menus and and pedagogical projects of educational institutions about the performance of the food industry to influence health professionals; the promotion of debates about CoI with the participation of and researchers; the development of guidelines and of guides and the creation of committees that analyze the CoI; and the requirement of a CoI declaration between lecturers and the food industry at the beginning of lectures, if they occur.The need to counteract the power of the food industry, in defense of the public public interest, requires the State to establish parameters to establish parameters and inhibit actions harmful to the training of nutritionists</t>
  </si>
  <si>
    <t xml:space="preserve">The annual Food and Nutrition Conference and Expo (FNCE) also invites industry to operate booths where they are able to interact with RDNs and give out information and samples. The messaging present within the Expo is extensive; booths give out brochures, pamphlets, samples, research study publications, and other paraphernalia. There are also live demonstrations and ample opportunities for one-on-one conversations with industry representatives. There is a lot of information to digest and interviews revealed that there were differences in whether RDNs interpreted messages as health promotion, commercial promotion, or a mixture of the two.; Industry groups can formally sponsor educational sessions, contribute to message construction by co-authoring Nutrition Fact Sheets, and advertise in the Academy’s publications.// Marita : Observed: . Author: A struggle to define this area of practice saw a move from traditional home economics towards a more clinically focused profession, driven by a commitment to nutritional science (Erickson-Weerts, 1999). In addition, the ADA explored ways to further legitimize their expertise as health professionals through strategic partnerships with food companies (Stein, 2015). Changing perceptions towards food created an opportunity for dietitians to establish themselves as credible experts and they embraced the growing relationship with the food industry. Although affiliations with corporate sponsors had existed prior to the eighties, 1986 marked the first major attempt at collaboration with industry (Stein, 2015). During the 1990s, these relationships were formalized through the establishment of a corporate sponsorship program (Stein, 2015). Author: These tenets [see advantages] have set the stage for corporate interests to take a more active role in Academy operations, through sponsorship and research opportunities and dietitian recruitment in corporate settings. Author: Annually, the Academy hosts the Food and Nutrition Conference and Expo (FNCE) to provide networking, training, and continuing education for its members. In addition to hosting health professionals at FNCE, the Academy invites representatives from the food industry to participate in its activities and events (Academy of Nutrition and Dietetics, 2016c). Industry groups can pay to present their products at the food Expo, contribute to message construction by co-authoring Nutrition Fact Sheets, and advertise in the Academy’s publications. Currently, the Academy is partnered with PepsiCo, the National Dairy Council, Abbott Nutrition, Campbell’s, and Kellogg’s, among other food groups (Academy of Nutrition and Dietetics, 2016a). Author: Each year at FNCE, while dietitians scramble to poster sessions and research presentations, corporate representatives prepare food and hand out brochures on the expo floor. Tweeting your favorite way to eat almonds, taking photos with famous chefs, and accepting a peach cobbler from a 7’2” man dressed as a giant peach are just a few of the interactions that can be expected to occur. The Expo is a gathering of over 300 companies relating to food, nutrition, technology and education, and it serves as the most visible representation of the relationship between the Academy and the food industry. Each company operates a booth on the Expo floor, giving out samples and information, and the booths range in size and price, from 10x10 ($2,600) to 40x60 ($63,600) (Academy of Nutrition and Dietetics, 2016c). The Expo represents an example of the commodification of dietetics; the vast differences between the sizes and cost of booths allow industry varying degrees of access and exposure to the Academy and its members. Lupton (1995) notes that commercial marketing techniques within health promotion are largely viewed as an effective way to persuade audiences (in this case, RDNs) to take up a desired behavior. Accordingly, on the Expo website, the Academy advertises the possible industry benefits stemming from Expo participation: Did you know that more than 73% of the 75,000 members of the Academy of Nutrition and Dietetics advise consumers and patients? Few groups have more influence over the way Americans eat than our members. By exhibiting at the Food &amp; Nutrition Conference &amp; Expo™ (FNCE®), you are placing your product in front of professionals that influence millions of consumers. (Academy of Nutrition and Dietetics, 2016). This sentiment correlates Expo participation with the possibility for increased product sales. Academy arguments in favor of the Expo support Lupton’s assertion that interactions between media products and their audiences are often “portrayed as having a linear and measurable effect on audiences” (Lupton, 1995, p.109). Observed: Difficulty in Discernment Throughout my conversations it became clear that RDNs struggled to classify the types of messages that they received at the Expo. The messaging present within the Expo is extensive; booths give out brochures, pamphlets, samples, research study publications, and other paraphernalia. There are also live demonstrations and ample opportunities for one-on-one conversations with industry representatives. There is a lot of information to digest and interviews revealed that there were differences in whether RDNs interpreted messages as health promotion, commercial promotion, or a mixture of the two. There were some RDNs that understood the Expo to be a venue for useful diet 
and nutrition related information. Their justification for messages as health promotion was oftentimes driven by their comparisons to experiences at similar events. Betty described the Expo in comparison to other conferences as “definitely a little bit more heavy on the information base.” .  Betty used an example to illustrate the importance of additional follow-up: So there are three different egg companies that exist and only one is present at the Expo. So they have the opportunity to get in front of dieticians and any other health professionals that are there. And so whatever it is that they want to share gets shared. And so the ownership then becomes on the dietician to go and say like, all right, what other egg companies are out there and what are they saying…These RDNs were aware of the potential bias that existed amongst information present at the Expo, and they felt a sense of responsibility to challenge or substantiate the claims after they had left the Expo to get a fuller understanding of company and product claims. The current landscape of Academy/industry relationships has resulted in the utilization of three specific strategies on the Expo floor: avoidance, professional discernment and additional follow up. Although these strategies did not alter the type of information that was present at the Expo, they allowed RDNs to navigate and make sense of the messages in a way that reinforced their integrity as professionals. Additionally, the use of these strategies helps to illustrate RDNs’ specific message processing needs and may indicate strategic changes that can be implemented in the Expo space in order to create more meaningful interactions. </t>
  </si>
  <si>
    <t>For many, the improvements to the Expo over the past decade seemed to indicate a change in the nature of messages. As Kate explained, “If you would have asked me 15 years ago, I probably would have said it’s more marketing based maybe, but I think I would say it’s probably more informative.” These RDNs viewed the Expo as a conduit for health promotion by raising awareness about new studies and research. Grace described messages at the Expo as a “trigger for learning” and Mark characterized the Expo as a place to “gauge what is going on in the world and look at sort of health trends or perceived health trends.” Additionally, knowing about available products was useful for RDNs’ service providing abilities. Meredith noted, “It increases my ability to connect to people and then to provide better services.” Susan explained: A majority of the time when you’re working with a patient/client, you’re trying to help them navigate that grocery store…So again, as dietitians we’re the experts, because we say we’re the experts, but we really should be the experts. And we should be helping our clients better decide on what products are valuable to their optimal life and health. It was crucial for them to be well informed about what was available because, as Joan explained, “when you actually come around and work with a patient, you have to work with them where they’re at. It’s not so much what you adopt and buy into.” These RDNs viewed messages about products as health promotion because an important part of their profession relied on making health recommendations in the form of products that patients can utilize; The experiences of RDNs that viewed messages as health promotion differed drastically from others who perceived messages as almost entirely grounded in commercial marketing techniques. When asked about vendor goals Alice stated, “I felt like some of those people were simply there for marketing purposes, simply to push their product.” Lauren reinforced this viewpoint, “It’s just a lot of food advertising in general.” The commercial promotion viewpoint can be attributed to the fact that many RDNs felt their interactions with industry were no different from lay people. Erica noted, “They’re trying to sell their products…if I ask a question about nutrition, they don’t really know.” As Grace reiterated, “My experiences have mostly been that the industry is pushing stuff out and we’re essentially consumers.” As the gatekeepers to nutritional information, RDNs had an expectation for more specialized information that acknowledged and expounded upon their established expertise. A third group emerged that viewed messaging as a blend of commercial and health information, primarily through industry tactics that utilized research in order to support their claims. Using research studies helped to lend credence to product claims, although these messaged were still viewed as grounded in marketing. As Anne noted, “I would definitely say it’s marketing, but they do try to use white papers to make it more educational and swing it to that perspective.” Joy reaffirmed that some of the larger companies have more “informative stuff” because they are able to fund the type of research to produce white papers and reports. However, Joy also noted that “it’s still all slanted to their perspective.” Despite the recognition that some messages were commercial promotion, Susan noted, “You definitely can go on that floor and come away with some information, come away with some jewels.” Though these RDNs remained skeptical of industry messages, they felt that there was some worthwhile information to be gleaned from messages.  A number of RDNs felt that companies were motivated to produce healthful products or, at the very least, engage meaningfully with dietitians to create a two-way exchange of information. Kate said, “A smart rep will say, well, what could we do to make it better. And then take that information back to the company.” These RDNs were 
encouraged by the back and forth dialogue with booth representatives; some were even able to point out specific instances where industry incorporated recommendations by dietitians. Susan gave the example of how Coca Cola has absorbed this information to make product changes; they “put calories on the front of the label and they’ve made their portions smaller.” RDNs who fell into this camp perceived messaging more favorably because they felt they were jointly contributing to the message construction. These RDNs tended to ground their role as nutrition professionals within of the reality of the food industry’s reach, echoing the Academy’s stance about industry’s potential to significantly sway public opinion. The food industry, as Betty stated, is “a big player in what food culture is.” Ellen affirmed: “like Conagra is here. People eat Conagra. You can’t eliminate that.” Susan noted, “There is a reason why Coca Cola is one of the number one beverages; because Americans and people all over the world drink it.” The acknowledgment of the inherent power and influence of industry convinced RDNs that it was their responsibility to “talk to them [industry] in a positive and influential way about what people need.” As Sophie explained: They’re [industry] a lot louder, they’re a lot more involved. In some ways people are listening to them a lot more than they’re listening to us…So we need to partner with them so we are sure that we are capturing the largest audience we can. And so we need to be more engaged with them. RDNs in this camp viewed their ability to enact change by working within the existing system. Ellen reemphasized the need for collaboration: “I let them [vendors] know that they need me just as much as I need them.” By working with industry, RDNs assumed that they would be able to strategically contribute to product creation and influence a larger number of people than they would on their own. The idea of a symbiotic relationship between the two parties echoes Wansink’s (2007) idea of a win-win situation for health and industry, an assertion which holds that it is in a company’s best interest to incorporate healthful considerations into their products. Because of this, it is important for public health practitioners to engage with and provide expert advice to industry (Wansink &amp; Peters, 2007). The second camp of RDNs perceived industry as operating opportunistically for profits over health and, accordingly, viewed messages as commercial promotion. This profit-motivated view of industry caused RDNs to question the validity of messages on the Expo floor. Even when health claims were made at the Expo, many RDNs were concerned that companies were driven to manipulate information to promote their existing products. Mark felt, “they will only change as little as possible so they can continue to sell what they sell…they want to keep RDs on their side but still keep selling unhealthy foods.” Jack reemphasized: The biased representation of science bothers me. In other words, it’s very frequently science that’s being spun to the advantage of the company. It’s presented in the name of science, in the name of research, in the name of date – evidence based – little buzzwords. But the reality is that it’s highly slated to market a product. These quotes indicate that RDNs were distrustful of claims made at the Expo; they felt that messages around health promotion were a guise for encouraging specific sales of products that weren’t necessarily healthy. Skepticism about the integrity of messages was attributed to the irreconcilable goals between the Academy and industry, public health vs. product sales. As Faye explained, “those companies can promote health if they want to, but they’re also businesses and they sell products that definitely don’t promote health.” Ellen reiterated, “I don’t see the vendors trying to be altruistic here…I think it’s about money on one end 
and exposure on the other.” These RDNs assumed industry desire for profit would supersede health considerations. Additionally, industry propensity for product sales often had the effect of making RDNs feel like intermediaries instead of specialized experts. As Lauren said, “I almost felt like we were a liason for the food companies to sell their food, and that’s not what I want to be as a dietitian.” For RDNs that perceived industry representatives as opportunistic, they felt the contentiousness of industry affiliations negatively impacted their abilities to be effective service providers. This was often due to the assumption that sponsorships damaged RDNs’ reputations as nutrition experts. Betty noted: I definitely think that we are not—as a profession we are not— helping ourselves to gain the respect from the broader public by affiliating with—let’s just call them companies that are perceived to not be very healthy. Jack reiterated that: “the general public can develop a sense of mistrust for the RD credential when it’s aligned with certain companies.” For these RDNs, industry affiliations limited their capacity to reach the public, as many people became skeptical of the objectivity of their recommendations. The different perceptions of motives represent two polarized views of industry; there were a number of RDNs that fellow somewhere in the middle, echoing elements from both sides. However, the archetypes help to further reflect reasons for and against commodification. RDNs were considerably divided about the usefulness of growing industry influence within their professional health organization, and the ways in which they characterized industry influenced RDNs’ views about their own abilities to be effective health providers. On the Expo floor, these characterizations were reflected through a number of common strategies that allowed RDNs to navigate the Expo space. 4.5.3 
Author: The desirability of Academy-industry relationships has been contentious. The Academy maintains that affiliations with industry allow for purposeful collaborations in the form of conducting and sharing research, building awareness, and reaching a broad audience (Academy of Nutrition and Dietetics, 2013). They maintain that the food industry will be a critical ally in a long term large-scale prevention effort, therefore these relationships are necessary for providing nutrition information to the public (Colby, Johnson, Scheett, &amp; Hoverson, 2010; Ayoob, Duyff, &amp; Quagliani, 2002). Wansink and Peters (2007) also argue in favor of win-win opportunities with the food industry to help consumers make informed and responsible dietary decisions. They posit that food product design can have the dual-purpose of promoting profits and health. Author: While the Academy justifies its relationship with industry, these relationships are not without criticism. First, some are concerned that these relationships influence dietetic research. Reliance upon funding from food companies has encouraged the perception that the Academy is unwilling to criticize the food industry (Nestle, 2001). Parallels have been drawn to the pharmaceutical industry, particularly studies that show that physicians who accept gifts or attend sponsored conferences are more likely to write prescriptions for sponsor medications (Nestle, 2001). A recent study found, in a study of beverage articles, those funded by industry were four to eight times more likely to produce industry favorable conclusions (Lesser, Ebbeling, Goozner, Wypij, &amp; Ludwig, 2007). Others are concerned that the lines between marketing and nutritional advice are continually blurred by these relationships (Ludwig, 2008). Nestle (2001) questions the implications of industry ads in academic journals and Academy endorsements on industry fact sheets. Author: Growing concern over Academy-industry relationships has emerged in discussions within the Academy’s constituency. In her report on AND sponsorship, Simon (2013) found that 97% of dietitians felt that the Academy should ensure that the mission of corporate sponsors is consistent with that of the Academy. Recently, the group Dietitians for Professional Integrity was formed to promote greater transparency in sponsorships (Staff, 2014). In addition, the dietetic practice group, Hunger and Environmental Nutrition, has been publicly critical of Academy relationships with industry (Smith, 2014). Certain qualities of the Academy-industry relationship suggest a commodification of dietetics has occurred, whereby the certification has become branded, and the lines between marketing and nutritional advice continue to be blurred. The next section will describe commodification theory in depth in order to embed it within the Academy-industry debate</t>
  </si>
  <si>
    <t>Authors: Since this sponsorship program began [new corporate relations sponsorship program in 2007], individuals and groups (some members and some nonmembers of the Academy) have been decrying the Academy’s decision to partner with companies such as Coca-Cola, PepsiCo, General Mills, Kellogg’s, Mars, and Unilever.20–33 Contrary to these anecdotes, however, Academy corporate relations staff say that Academy members who have been surveyed show “approval of ADA’s sponsorship program” (J. Horton [Jhorton@eatright.org], e-mail, November 18, 2010). Observed: The majority of respondents (68%) stated that the acceptability of corporate sponsors is dependent upon who the sponsor is, and 13% disapproved and 19% approved of any Academy corporate sponsorship. Additionally, most respondents agreed that members should have a say in deciding who should be Academy sponsors (83%). The majority (80%) of respondents also stated that Academy is endorsing sponsors irrespective of whether endorsement is explicitly stated. Though 47% of respondents stated that they would not be willing to pay more dues for fewer sponsors, slightly more than half (54%) stated that they would be willing to pay additional dues if it meant having fewer sponsors. Observed: Two survey questions asked members about acceptability of actual corporations that were “partners” or “premier sponsors” of the Academy in 2009 (Table 3). For many of the corporations listed, there was a clear majority that noted either agreement or disagreement with their acceptability as Academy sponsors. Observed: The third most frequent theme related to corporate sponsorship (13% of the comments) included opinions that more sponsorship is better regardless of the source. Several respondents noted that they felt that additional sponsors would dilute the effect of any one in particular and about half simply said that the more money that could be gained from corporations to be used by the Academy, the better. Another theme (13% of the comments) centered on general comments about the Academy without specific reference to sponsorship. The other 6 themes were variations on similar feelings. Some took the opportunity to say that they were grateful for the opportunity provided by this survey to express their opinions on this matter (8%). Others stated that there is a conflict of interest between the mission of the Academy and that of the sponsors (7%). Some noted that the issue is a very complex one that is difficult to resolve (5%). Observed: A majority of respondents think that of the current Academy sponsors, Coca-Cola, PepsiCo, and Mars Incorporated are unacceptable sponsors (see Table 3).</t>
  </si>
  <si>
    <t xml:space="preserve">Additionally, most respondents agreed that members should have a say in deciding who should be Academy sponsors (83%). Almost all respondents (97%) felt that the Academy should verify that a sponsor’s corporate mission is consistent with that of the Academy prior to accepting them as a sponsor ; The most frequent theme that emerged (21% of those who provided comments) referred to the need for strict policies and guidelines for choosing corporate sponsors, as well as stressing the need to be selective when accepting funds.;Several respondents noted that they felt that additional sponsors would dilute the effect of any one in particular and about half simply said that the more money that could be gained from corporations to be used by the Academy, the better.; The Academy also states that the association is aware of the need to avoid the perception of conflict of interest and that they will not allow the use of its name or logo in any way that will damage Academy’s reputation.50; This study suggests that Academy members have strong opinions about cor- porate sponsorship and that the Academy should be more selective as to which corporations should be allowed to sponsor the association. Authors: Many associations (including Academy) have policies and procedures on donations50; some are consistent with their overall mission and others appear inconsistent. There are several examples of inconsistencies with associations accepting corporate sponsor funding from companies whose overall mission is at odds with the association’s; however, there are no examples of an association severing ties with a sponsor over these inconsistencies. The Academy’s general requirements include fitting within the Academy’s strategic goals and adhering to Academy positions policies and philosophies.50  The American Society for Nutrition’s (ASN) sustaining members include the Salt Institute, Coca-Cola Company, ConAgra, and Monsanto.54 The ASN is aware of the conflicts of interest this raises. Therefore, they endorse the 8 principles set forth by the International Life Sciences Institute that strive to keep research scientifically accurate, free of bias, and the funding for that research transparent.55 The International Life Sciences Institute members include Archer Daniels Midland, Cadbury, Kellogg, Kraft Foods, and Mars, Inc, to name just a few, and the Board of Trustees includes representation from Coca-Cola, Nestle, and Monsanto as well as some of those already mentioned.56 Because for-profit companies have been shown to show systematic bias in favor of their own products, should the International Life Sciences Institute determine ethical research principles?;  </t>
  </si>
  <si>
    <t xml:space="preserve"> Authors: Large corporations have been sponsoring the activities of various professional health care organizations, like the Academy of Nutrition and Dietetics (the Academy), for years.11 Managing a large association takes capital; in 2011, Academy expenses totaled just under $35 million; membership dues of just over $11 million were insufficient to cover these costs of doing business.12 Since 2007, the amount of revenue generated from membership dues has increased by $10.5 million and the amount from corporate sponsorships has increased by just $1.5 million.12,13 The Academy receives financial support via corporate sponsorship from some of the largest food companies in the United States.12–14 In 2009, those sponsors that gave the largest amounts (then called “ADA Partners”; will be called “Academy Partners” henceforth) were Aramark, The Coca-Cola Company, National Dairy Council, PepsiCo, and Unilever.14 The Academy is increasingly promoting new sponsorship opportunities, such as those for the 2010 Food Nutrition Conference and Expo (FNCE), where the sponsors’ information packet noted that attendees would be more willing to purchase and recommend sponsors’ products.16 The Academy of Nutrition and Dietetics also sells pages in their ADA Times (now called Food &amp; Nutrition) to companies for $25 000, giving the company a full-page ad, a mailing list of 10 000 members, as well an additional acknowledgement within the Times.17 In 2007 the Academy implemented a new corporate relations sponsorship program.13 The first Academy partners were Aramark, GlaxoSmithKline Consumer Healthcare, the National Dairy Council, and Unilever, with PepsiCo and Coca-Cola Company becoming partners shortly thereafter.13,18,19. Authors: The Academy, on the other hand, takes more funding from sponsorships (almost $3 million in 2009 and slightly less than $2 million in 2011) than from advertising ($115 420 in 2009 and $186 345 in 2011).12,14.  </t>
  </si>
  <si>
    <t>Observed: I found that the Academy has a sub-group of health activists that are unified through their holistic approach to nutrition. These health activists attempted to address complaints about the Academy’s corporate sponsorship program but lacked a unified vision for their efforts. Author: In recent years the Academy’s practices of corporate sponsorship have become increasingly scrutinized, both within the organization and from outside stakeholders. Critics of the programs suggest that the practice raises questions about corporate influence into issues of public health. Author: Since 2008, the Academy has polled members about its sponsorship program and report that results show an “increased awareness of the Academy's sponsorship program and continued support by members” (“Addressing inaccuracies,” 2013). This poll has often been cited to justify the Academy’s corporate sponsorship program when faced with criticism. Author: Reitshamer, Schrier, Herbold, and Metallinos-Katsaras (2012) surveyed Academy members’ opinions about corporate sponsorships to understand the organizational practice in more detail. The authors asked Academy members to rate the Academy’s current corporate sponsors based on their perceived “acceptance” level. They found that a majority of members felt three of the thirteen companies were “unacceptable” as Academy sponsors: Coca-Cola, PepsiCo, and Mars, Inc. The other sponsors, including Unilever, Kellogg Company, and General Mills, were perceived as “acceptable” sponsors by the majority of respondents. The survey also found that 83% of responders believe that members should “have a say in deciding who should be Academy sponsors” (Reitshamer et al., 2012, p 153). Thus, the survey found that many Academy members do support the Academy’s corporate sponsorship program but that changes are also desired. Author: Within the Academy, the Hunger and Environmental Nutrition (HEN) dietetic practice group has publicly criticized the Academy’s corporate sponsorship practices. Author: Corporate sponsorship is a contested organizational practice within the Academy. While the Academy has had corporate sponsorships since its founding, its corporate sponsorship program has recently been criticized internally from members of the Academy and externally from the media. Several widely-distributed articles questioning the practice have appeared in publications as diverse as Mother Jones (Butler, 2014), The New York Times (Strom, 2013), and National Public Radio (“Food companies court nutrition educators,” 2014). The Academy’s most controversial sponsorships include partnerships with large food companies, such as Coca-Cola, PepsiCo, McDonalds, and more. Many are asking, both within and outside of the organization, are Academy members influencing corporate sponsors or are corporate sponsors influencing Academy members? Observed: By identifying as outsiders, HEN members were able to question the Academy’s policies and practices—such as corporate sponsorship—without questioning their own membership.</t>
  </si>
  <si>
    <t>Author: Proponents of the Academy’s sponsorship program argue that corporations offset the Academy’s costs, lessening the financial burden for members. Sponsorships can also provide access into the food industry, creating opportunities for dietitians to make positive nutritional changes from the inside (Hiatt, 2010). Author: In response, the Academy has denied that sponsors influence the Academy’s organizational decisions or policy positions. On its website, the Academy justifies its corporate sponsorship program by noting its benefits: Corporate sponsorship enables the Academy—as it does for nonprofit organizations and associations nationwide—to build awareness of the Academy and our members; to share science-based information and new research with members; and to enable the Academy to reach millions more consumers with our messages than would otherwise be possible. (“Truth and transparency,” 2013, para.4). Author: The Academy also encourages DPGs to seek out their own corporate sponsors to offset costs; as a result, many DPGs, including HEN, make use of industry relationships (Stein, 2013). Observed: Other HEN members, though they were the minority in my conversations, felt that corporate sponsorship, if done correctly, could increase the Academy’s impact and visibility. These RDs described industry relations as necessary for creating change in public health. One member said, “I think a lot of things can’t get done alone…you need partners.” She went on to say that “it takes people, it takes resources, it takes time, and it takes brains to pool resources together to get things done,” implying that corporate sponsors were a necessary part of this equation. Others brought up issues of scale and suggested that an organization as large as the Academy—with over 75,000 members—needs corporate sponsors to “sustain” itself. Still others worried about taking a political stance. One member explained, “We…have to be careful that there are all kinds of businesses and industries out there, and if we align with one kind then we get defined along that line.” These members reified neoliberal discourses by framing private companies as needed to help solve health problems, absolving the government of this responsibility.</t>
  </si>
  <si>
    <t>Author: Within the Academy, the Hunger and Environmental Nutrition (HEN) dietetic practice group has publicly criticized the Academy’s corporate sponsorship practices. In 2012, the group’s leadership established a taskforce to address the debate. To date, the taskforce has resulted in new guidelines to govern HEN’s own corporate sponsorship program and a request to the Academy to adopt similar guidelines. Yet, some HEN members have voiced frustration at the lack of change at the Academy level despite HEN’s efforts. Author: HEN members have publicly criticized the Academy’s corporate sponsorship program. In a 2012 survey of HEN members, a majority of responders disapproved of the corporate sponsorship program (Deardorff, 2012). In response, HEN created a taskforce  to address corporate sponsorship, which resulted in the creation of a more rigorous set of guidelines to govern how HEN manages its own corporate sponsors. The guidelines require sponsors to contribute to a food system that is health promoting, sustainable, fair and humane, and transparent (External Relations Committee, 2012). Each of these categories has a more specific definition within the guidelines; for example, to be considered health promoting, the company must account for how its products are produced throughout its life cycle and meet the Federal Trade Commission Interagency Work Group’s proposed guidelines for marketing to children. HEN also encouraged the Academy to adopt similar guidelines, though the Academy has not taken this step. Nonetheless, HEN has been at the forefront of the corporate sponsorship controversy. Observed: For those HEN members who did think the Academy needed to change its corporate sponsorship program, HEN members offered both reformative and transformative solutions. HEN members with a reformative political orientation continually discussed the need for better corporate sponsorship guidelines and/or more transparency. One member stated, “We will be willing to work with certain companies but only if they meet certain criteria that we want them to meet.” Another felt that “there are plenty of companies out there that would probably be very happy to benefit from 
getting the word out about their products—event if it’s not food products, if it’s technology companies, sustainability, environmental companies, anything really that doesn’t have to do with junk food.” One member felt that the problem would be solved when the assortment of corporate sponsors has “a better balance…so it’s not so heavy on the all the junk food.” Another felt that the rules regulating corporate sponsorships need “to be much more definitive, much more transparent, and much more publicly accessible.” None of these solutions fundamentally questioned the status quo of corporate sponsorship. Instead, they reinforced neoliberal subjectivities that limit political acts to “voting with your dollars” and equated responsible citizenship with “good consumerism” (Guthman, 2011, p. 18). For the Academy, a reformative orientation means accepting money from companies that are deemed “good” through refined guidelines and not 
questioning sponsorship as a whole. Many HEN members struggled to find solutions beyond the reformative level, suggesting the entrenchment of the status quo and neoliberal norms. When directly asked what the Academy would look like without any corporate sponsorship, members often felt like it was impossible. One noted, “I know [it’s] a lot of money to run an organization…and to be quite honest, I don’t know enough about the [Academy’s] financial situation to say if it would be possible for us to get along without corporate sponsorships.” Again, this speaks to how entrenched neoliberal discourses are within health institutions. Deetz (1992) suggested that “the greatest censorship comes in what is never thought of and in the forces that make some things unthinkable” (p. 49). As shown by the Academy’s 2012 annual report, only 6% of revenues come from corporate sponsorships (AND annual report, 2012). However, most HEN members could not imagine a scenario in which the Academy could exist without their sponsors. While the majority of HEN members’ offered reformative solutions, some RDs suggested transformative solutions. For example, one member felt like the recently passed Affordable Care Act could offer more government funding to replace corporate sponsorship. She hoped the Academy would partner with healthcare agencies to “[take] advantage of some of the funding that coming out that’s supposed to be supporting prevention.” Another member questioned the Academy’s current structure. She wondered if “the size of FNCE could be cut down” and asked, “How much of the money that the Academy is bringing in is actually necessary?” Others called for a more democratic decision-making process that would allow additional member input into corporate sponsorship decisions. Another member suggested the “opportunity to divest in any industry organization that may have some sort of conflict of interest with Academy members.” These comments suggested more transformative orientations that challenged the existing status quo within the Academy. They also questioned “taken-for-granted” neoliberal discourses by calling for increased democratization of decisions and assigning the government more responsibilities related to governing public health. However, these transformative solutions also lacked cohesiveness and often read as a checklist of items rattled off by members. While HEN members offered a variety of solutions to the corporate sponsorship debate, the way they communicated these solutions suggested different political orientations. Some HEN members felt that the Academy only needed to make reformative changes, while others felt that transformative changes were needed. Zoller (2005) wrote that health activists need a common identity, vision, and political orientation for their organizing. While HEN members had a common identity, they lacked a unified definition and political orientation towards understanding corporate sponsorship.</t>
  </si>
  <si>
    <t>Food and Nutrition Conference and Exhibition - The annual fall meeting of the Academy of Nutrition and Dietetics, lasting four days, which addresses key issues affecting the health of all Americans. Attendance is over 10,000 registered dietitians, researchers, health-care providers, policy makers, and industry leaders. Observed: Other ethical issues mentioned by the RDs related to marketing and sponsorship. Taylor commented on sponsorship I think, as a profession, we have to look at who our sponsors are. So, if we are supposedly the lead person in nutrition, and then our sponsors are candy companies and fast food restaurants when we go to the big meetings every year, then that sends a mixed message. And another area of ethical concern, especially to these RDs who promote breastfeeding, was the prevalence of marketing of infant formulas. Riley explained: Well, pharmaceutical companies market at the hospital. And maybe sometimes the type formula they give, that’s the type formula they [the family] feel is best, and you have to really explain to them about the composition of the formula, that it is a good choice, but, you know, with breastfeeding being the highest choice as far as nutritionally, for the infant. And our [WIC] program has a contract, and it may be [for] a different formula. And you’re not saying the formula [from the hospital] is not good, because nutritionally the nutrients are in there, but you just have to explain it to them.
; Authors: Proliferations of CPE “freebies” mentioned frequently by these RDs, which are often produced by commercial companies. These freebie courses are usually 1-hour online webinars, usually produced by commercial companies, often food or beverage related. Traditional CPE providers, which have been universities or other agencies, have needed to charge to support the cost of the CPE, usually produce longer, more intensive, or more in-depth educational experiences. This shift in type and sponsorship has implications for the dietetic profession if more CPE is provided by for-profit companies.</t>
  </si>
  <si>
    <t>Outline the AND's scientific integrity principles</t>
  </si>
  <si>
    <t>Outline how the history of corporate relations extended the Academy of Nutrition and Dietetics’ reach</t>
  </si>
  <si>
    <t>Document DAA corporate sponsorship and issues arising</t>
  </si>
  <si>
    <t>Document ASN corporate sponsorship and related issues</t>
  </si>
  <si>
    <t xml:space="preserve">Additionally, partnerships with a wide variety of organizations, including retailers, food producers, and health professionals, help extend the number and reach of program activities.; The need for collaborative nutrition education efforts : In view of the limited resources for nutrition education in the United States and worldwide, and the multitude of competing messages, it is increasingly, and the multitude of competing messages, it is increasingly advantageaous for individuals and organizations to become partners in nutrition educatuon efforts. Participation in joint proframs to educate on specific issues, collaborative research, and coalitiuons that influence public policy are examples of how persons and groups may partner to benifit both themselves and the public. Public/private partnerships can advance nutrition education efforts by helping to ensure the delivery of consistent messages and the implementation of a multiple reinforcing strategy. Perhaps most importantly, however, such partnerships can combine ressources to achieve an effective nutrition education program, more than any one party may be able to accomplish alone. ; The Dietary Guidelines Alliance, a partnership among food industry, health organizations, and government agencies to help consumers implement the guidelines, was formed in early 1995 in anticipation of the release of the 1995 Dietary Guidelines for Americans. Members : The American Dietetic Association's National Center for Nutrition and Dietetics, the International Food Information Council, the Food Marketing Institute, the National Cattleman's Beef Association, the National Dairy Council, the national Food Processors Association, the National Dairy Councilm the National Food Processors Association, the national Pork Producers Council, the Produce Marketing Association, The Sugar Association, Inc, and the Wheat Foods Council in liaison with the Public Voice for Food and Health Policy and the US Departments of Agriculture and Health and Human Services.  Goal : Provide positive, simple, and consistent messages to help consumers achieve healthful, active lifestyles. Accomplishments : Sponsored consumer reaseach to develop effective messages consistent with the Dietary Guidelines about nutrition, taste, and physicial activity. The messages were designed to be used by all nutrition communicators, including health professionals, governmenet, and industry in promoting education, counseling, and communication initiatives. Implication : This project represents the successful linkage of food and nutrition policy with nutrition education, and recognizes the need to combine dietary guidance with consumer needs and perceptions to create meaningful and motivational message strategies.; </t>
  </si>
  <si>
    <t xml:space="preserve">This special arrangement was presented by the organizing committee as a way to differentiate the commercial aspect from the scientific one during the Congress experience. This was explained on a poster next to the entrance: “Following the directives of the ethics committee, this space has been designated for commercial activity exclusively”. ; Consequently, transparency in the statement of funding sources, usually accepted as a first fundamental (albeit not sufficient) step to deal with conflicts of interest (Nestle, 2018), was not complied with at an institutional level, and was limited to researchers.
The policy put forward by the IUNS and SAN to accept financial support and the presence of companies of foods and drinks was based on the segmentation of spaces and schedules by way of a supposed safeguard against conflicts of interest. Therefore, a wide hall was used to place the commercial stands and a special timetable was arranged that was different from the symposia explicitly organized by the companies.;  The policy put forward by the organizing entities (IUNS and SAN) as a safeguard against conflicts of interest introduced by the industry funding and presence was based on a space-time segmentation of the activities and on the requirement to submit a statement declaring conflicts of interest through a standardized declaration limited to each lecturer's presentation.
The borders between commercial and scientific spaces proved to be intentionally porous: all attendees had to go across the commercial area to complete their registration process, and failure by the Congress organizers to provide foods and beverages for the intervals encouraged the attendees to go to that area to consume products that were given for free, along with flyers and "brand reminders" as gifts. The separation of schedules different from the sponsored symposia also proved to be ineffective. They were considered an integral part of the Scientific Programme and their lecturers also took part in 30% of the other activities included in the programme. Some of these were even organized by scientific or professional entities funded by food corporations, but this aspect could not be deeply analysed because institutional statements of conflicts of interests were not required.; It is vital to guarantee the transparency of funding sources for professional and scientific entities as an immediate measure and to advance the development of stricter standards to prevent sponsorship from companies that commercialize unhealthy products.// MARITA //Observed: The measures adopted by the organization to deal with prospective conflicts of interests included space-time segmentation of activities and the requirement for the lecturers to submit a statement declaring their funding sources limited to each presentation. Space-time restrictions proved insufficient, and the declaration of funding sources was not a requirement for institutions organizing the symposia. Author: It is necessary to define stricter standards to prevent sponsorship from companies that commercialize unhealthy products and/or that advertise products in an unsuitable way. Author: In this sense, it proves to be paradoxical that the International Nutrition Congresses host international corporations and their ultra-processed products, contributing to industry strategies which involve questioning the evidence that links them with the main causes of morbidity and mortality rates (Monteiro et al., 2018; Monteiro, 2017) while seeking to endow ultra-processed products with a “health halo” (Whalen et al., 2018). The policy put forward by the organizing entities (IUNS and SAN) as a safeguard against conflicts of interest introduced by the industry funding and presence was based on a space-time segmentation of the activities and on the requirement to submit a statement declaring conflicts of interest through a standardized declaration limited to each lecturer's presentation. The borders between commercial and scientific spaces proved to be intentionally porous: all attendees had to go across the commercial area to complete their registration process, and failure by the Congress organizers to provide foods and beverages for the intervals encouraged the attendees to go to that area to consume products that were given for free, along with flyers and "brand reminders" as gifts. The separation of schedules different from the sponsored symposia also proved to be ineffective. They were considered an integral part of the Scientific Programme and their lecturers also took part in 30% of the other activities included in the programme. Some of these were even organized by scientific or professional entities funded by food corporations, but this aspect could not be deeply analysed because institutional statements of conflicts of interests were not required. These measures adopted to deal with the conflicts of interest suggest pursuit of a policy of institutionalized opacity: showing one part in order to hide the complete picture and to blur the ramifications of industrial sponsorship in scientific discussions and debates during the Congress. </t>
  </si>
  <si>
    <t xml:space="preserve">The 21st IUNS Congress was held in Buenos Aires, Argentina, in 2017, in a five-star hotel located in the financial district. There were 3,038 participants. The scientific programme comprised 24 satellite symposia, 6 plenary lectures, 40 special lectures, 108 parallel symposia, and 28 sponsored symposia. It was sponsored by large companies producing foods, additives, diet supplements (International Union of Nutritional Sciences, n.d.). ; Commercial aera : The Congress included a commercial exhibition area with 23 stands, maintained throughout the six days of the event. Most were set up by large companies producing foods, additives, diet supplements, and drugs, and all of them were sponsors of the Congress.After completing the required Congress registration, all of the participants crossed a hall arranged for commercial exhibition of the sponsoring companies in order to arrive at a desk (as shown in Figure 1) where the staff handed out a bag containing the map of the premises, a summarized programme of the whole event, a notepad, a ballpoint pen, and two flyers of Unilever, a company that did not have any commercial stand. On the provided bags, the name of one of the sponsors that had a stand was printed, a company producing dietary supplements (Herbalife). The commercial exhibition area had 23 stands (Table 1): 9 for companies producing foods, 6 for companies producing additives and dietary supplements, 2 for pharmaceutical companies, 3 for companies producing measuring instruments, and 3 for other types of entities (Association and Congress of Food Technology, the Neuro-gastroenterology Society). The stands were of different sizes, the largest being those of Nestlé, General Mills, Mondelez and Danone, as shown in Figure 1.These were mostly transnational food corporations, known as “Big Food”, since they control a significant if not oligopolistic portion of the food market worldwide. Few companies control more than a third of all the sales worldwide, expanding in countries of low and medium income (Stuckler &amp; Nestle, 2012). Out of the ten large companies identified in an infography prepared through OXFAM in 2013 (Hoffman, 2013), seven were present at the International Nutrition Congress held in Buenos Aires (Nestlé, PepsiCo, Kellogg's, General Mills, Danone, Mondelez, Unilever) (Figure 2).  Coca Cola did not have any stand and did not sponsor activities, as they had done at the previous International Nutrition Congress held in Granada (Spain) (Gomes, 2013); however, the company was the supplier for the drinks offered during lunch (sugared and artificially sweetened beverages) provided by the Congress organizers (Figure 3). At the stands, notices were displayed with images and messages referring to the company, its brands and products, and flyers and/or booklets were handed out (Table 2). Furthermore, the companies producing foods offered free samples. The result was that during the intervals of the scientific programme, the commercial area was packed with people going over the stands and consuming free samples (yoghurts, flavoured milks, bottled water, coffee, cereals, cereal bars, crackers, etc.) (Figure 4). Nutritional composition of the foods and drinks offered at commercial stands : The total number of exhibited/advertised products was 112 (Table 3). According to the NOVA classification system (Monteiro et al., 2019), which considers the industrial processing purpose and degree, it was observed that 92% were ultra-processed products. (...)Of the 112 products displayed, only 15% had an adequate nutritional profile, 8% were minimally processed while 7% were ultra-processed without critical nutrients in excess: functional milks and few cereals for breakfast and cookies (Table 3). The remainder (85%) contributed one or more nutrients of concern in excess (Figure 5).Scientific program, sponsored activities and statement declaring conflicts of interest : 
Sponsored symposia were organized on a schedule different from all other activities (from 5:00 pm to 7:00 pm), and they were specially identified in the Programme with the title "Sponsored Scientific Programme". 70% of said sponsored symposia were organized by 8 of the 9 food companies, 4 of the 6 companies producing additives, and the 2 pharmaceutical ones, which had their own stands. The symposia were organized by research institutes or private foundations belonging to the commercial firms.
Furthermore, there were 7 sponsored symposia introduced by companies or associations of companies that had no presence within the commercial area. At the same time, two institutions associated to companies (Nestlé and Unilever) directly organized symposia in the non-sponsored programme. There were two professional entities that had commercial stands (Table 5).
The topics addressed at the sponsored symposia by the different companies (Table 5) were connected with the type of products exhibited, as well as with the core arguments presented at the stands and in flyers that they were healthy. By way of illustration, it should be noted that out of Nestlé‘s wide portfolio of brands and products , the stand exhibited bottled water, foods for young children (such us fruit puree, cereals), and breakfast cereals, highlighting the fortification of those foods with micro-nutrients. Three of the proposed symposia were focused on children’s eating habits: dietary patterns, recommendations for parents, impact of the sugar intake.
PepsiCo selected Quaker from its product range, and proposed a symposium on whole grains and bioactive principles. Danone, a producer of baby foods, including infant formulas, bottled water, and dairy products that are marketed for specific populations (infants, young children, women), held symposia on toddler formulas, surveys about fluid intake, and the role of families in the development of children’s eating habits.
The chairs and speakers that took part in the symposia organized by companies also participated in other activities included in the Scientific Programme (Table 6), namely 50% of the plenary conferences, which included the opening (Prentice, 2017a) and closing (Lartey, 2017) sessions, whose lecturers took part in symposia organized by institutions associated with Nestlé (Nestlé Nutrition Institute and Nestlé Foundation for the Study of Problems of Nutrition in the World) and with Unilever (Martins et al., 2017). Furthermore, among the special lectures, one was dedicated to the “Danone International Prize for Nutrition” of the prior year granted to a renowned researcher (Calder, 2017) that works as a consultant and receives payment for work done at Danone Nutricia Research.Among the organizational entities of the 36 parallel symposia, (Table 7), one-third were organized by research centres or professional associations that received funding from large food and drink companies (Gomes, 2013), both sponsors and non-sponsors of the Congress.
It should be made clear that it was necessary to resort to sources of information external to the Congress publications, since the entities organizing the symposia were not required to declare conflicts of interest. For this reason, it was not possible to carry out a complete analysis of the participation of company funding in the parallel symposia.The organizational committee of the Congress only required the declaration of conflicts of interest by speakers in panels, including the sponsored scientific symposia, or work presentations (either orally or through a poster). Such statements were limited to each specific presentation: “I have no conflict of interest to report in relation to this presentation” or “I wish to declare a potential conflict of interest, and that I have received either direct or indirect industry support from Company/-ies Name/s in relation to all or part of the results presented here”. No explicit statement was required regarding funding by companies of other professional activities of the lecturer (and the relevant membership institutions) within a larger time span (the last three years, for example).Even at an individual level, the inclusion of a statement of conflicts of interest in the publication of abstracts was not uniform: all the conferences were omitted (both plenary sessions as well as special lectures), and it was irregular regarding symposia and work presentation, whether orally or through posters. Lecturers presented different statements depending on whether it was a sponsored symposium (Drewnowski, 2017a) (stating the corporate name) or not (Drewnowski, 2017b) (referring in a general way to granted prizes, contracts, and fees by private foundations and industries, among other sources).
The organizing institutions themselves (IUNS and SAN) did not make a public statement on the Congress official web site or on their institutional web sites regarding the financial support received by companies or other commercial entities.; However, sponsored activities organized by companies in the theoretically non-sponsored schedule (symposia, special lectures) were detected, and also the same lecturers from explicitly sponsored symposia were identified (evening schedule) in 30% of the other activities within the scientific programme. Similarly, it could be established that a third of all the organizational entities of those symposia received financial support from food companies.
Even in the theoretically non-sponsored schedule, the organizers provided an information spot and exchange contact for young researchers to approach members of Nestlé Foundation at specific times that were not in conflict with any other activity of the programme, to have a conversation on future or potential projects that could be assessed and funded by the foundation.
This was promoted through a flyer (Figure 6). In the same flyer, overleaf, on a white background, said, “You are cordially invited to meet with members from the Nestlé Foundation for the study of problems of nutrition in the world and discuss about potential research projects and capacity building activities which you plan in the future and which you might submit to the Nestlé Foundation for evaluation and funding”. In the front of the flyer, behind the letters, as an image in the background, we can see a butterfly with blue wings on yellow flowers – with the wings in a V shape as if pollinating the flower – and to one side and creating a contrast effect, dry petals falling down. This is how a link is built between the butterfly pollinating the flower, associated with germination and production of life – in contrast with the dry petals falling down –, and Nestlé foundation as an institution that presents itself as an entity providing answers or solutions to nutritional problems–as indicated by the very title of the symposium being promoted, stressing the trajectory of research support in nutrition in low-income countries.// MARITA // Observed: Large food corporations sponsoring the Congress advertised a selection of their products to health professionals and other participants attending the event. 92% of the exhibited food products were ultra-processed. 85% were high in added sugars, sodium, and/or saturated fats. Despite this unsuitable nutritional profile, narratives to endow ultra_x0002_processed products with a health halo were developed through three thematic axes: fortification with micro-nutrients, reformulation of products and symbolic reconversion of snacks by creating a positive assessment and removing negative connotations. Author: The 21st IUNS Congress was held in Buenos Aires, Argentina, in 2017, in a five-star hotel located in the financial district. There were 3,038 participants. The scientific programme comprised 24 satellite symposia, 6 plenary lectures, 40 special lectures, 108 parallel symposia, and 28 sponsored  symposia. It was sponsored by large companies producing foods, additives, diet supplements (International Union of Nutritional Sciences, n.d.). Observed: The Congress included a commercial exhibition area with 23 stands, maintained throughout the six days of the event. Most were set up by large companies producing foods, additives, diet supplements, and drugs, and all of them were sponsors of the Congress. After completing the required Congress registration, all of the participants crossed a hall arranged for commercial exhibition of the sponsoring companies in order to arrive at a desk (as shown in Figure 1) where the staff handed out a bag containing the map of the premises, a summarized programme of the whole event, a notepad, a ballpoint pen, and two flyers of Unilever, a company that did not have any commercial stand. On the provided bags, the name of one of the sponsors that had a stand was printed, a company producing dietary supplements (Herbalife). This special arrangement was presented by the organizing committee as a way to differentiate the commercial aspect from the scientific one during the Congress experience. This was explained on a poster next to the entrance: “Following the directives of the ethics committee, this space has been designated for commercial activity exclusively”. The commercial exhibition area had 23 stands (Table 1): 9 for companies producing foods, 6 for companies producing additives and dietary supplements, 2 for pharmaceutical companies, 3 for companies producing measuring instruments, and 3 for other types of entities (Association and Congress of Food Technology, the Neuro-gastroenterology Society). The stands were of different sizes, the largest being those of Nestlé, General Mills, Mondelez and Danone, as shown in Figure 1. These were mostly transnational food corporations, known as “Big Food”, since they control a significant if not oligopolistic portion of the food market worldwide. Few companies control more than a third of all the sales worldwide, expanding in countries of low and medium income (Stuckler &amp; Nestle, 2012). Out of the ten large companies identified in an infography prepared through OXFAM in 2013 (Hoffman, 2013), seven were present at the International Nutrition Congress held in Buenos Aires (Nestlé, PepsiCo, Kellogg's, General Mills, Danone, Mondelez, Unilever) (Figure 2). Coca Cola did not have any stand and did not sponsor activities, as they had done at the previous International Nutrition Congress held in Granada (Spain) (Gomes, 2013); however, the company was the supplier for the drinks offered during lunch (sugared and artificially sweetened beverages) provided by the Congress organizers (Figure 3). At the stands, notices were displayed with images and messages referring to the company, its brands and products, and flyers and/or booklets were handed out (Table 2). Furthermore, the companies producing foods offered free samples. The result was that during the intervals of the scientific programme, the commercial area was packed with people going over the stands and consuming free samples (yoghurts, flavoured milks, bottled water, coffee, cereals, cereal bars, crackers, etc.) (Figure 4). Observed: The scientific programme comprised 24 satellite symposia, 6 plenary lectures, 40 special lectures, 108 parallel symposia, and 28 sponsored symposia. The abstracts of the presentations were published some days before the start date of the Congress in a special issue of the journal Annals of Nutrition and Metabolism (Carrera et al., 2017), even though it did not include the complete material (some presentations in symposia and even whole symposia), which were shown in the programme published on the web site. Sponsored symposia were organized on a schedule different from all other activities (from 5:00 pm to 7:00 pm), and they were specially identified in the Programme with the title "Sponsored Scientific Programme". 70% of said sponsored symposia were organized by 8 of the 9 food companies, 4 of the 6 companies producing additives, and the 2 pharmaceutical ones, which had their own stands. The symposia were organized by research institutes or private foundations belonging to the commercial firms. Furthermore, there were 7 sponsored symposia introduced by companies or associations of companies that had no presence within the commercial area. At the same time, two institutions associated to companies (Nestlé and Unilever) directly organized symposia in the non-sponsored programme. There were two professional entities that had commercial stands (Table 5). The topics addressed at the sponsored symposia by the different companies (Table 5) were connected with the type of products exhibited, as well as with the core arguments presented at the stands and in flyers that they were healthy. By way of illustration, it should be noted that out of Nestlé‘s wide portfolio of brands and products , the stand exhibited bottled water, foods for young children (such us fruit puree, cereals), and breakfast cereals, highlighting the fortification of those foods with micro-nutrients. Three of the proposed symposia were focused on children’s eating habits: dietary patterns, recommendations for parents, impact of the sugar intake. PepsiCo selected Quaker from its product range, and proposed a symposium on whole grains and bioactive principles. Danone, a producer of baby foods, including infant formulas, bottled water, and dairy products that are marketed for specific populations (infants, young children, women), held symposia on toddler formulas, surveys about fluid intake, and the role of families in the development of children’s eating habits. The chairs and speakers that took part in the symposia organized by companies also participated in other activities included in the Scientific Programme (Table 6), namely 50% of the plenary conferences, which included the opening (Prentice, 2017a) and closing (Lartey, 2017) sessions, whose lecturers took part in symposia organized by institutions associated with Nestlé (Nestlé Nutrition Institute and Nestlé Foundation for the Study of Problems of Nutrition in the World) and with Unilever (Martins et al., 2017). Furthermore, among the special lectures, one was dedicated to the “Danone International Prize for Nutrition” of the prior year granted to a renowned researcher (Calder, 2017) that works as a consultant and receives payment for work done at Danone Nutricia Research. Among the organizational entities of the 36 parallel symposia, (Table 7), one-third were organized by research centres or professional associations that received funding from large food and drink companies (Gomes, 2013), both sponsors and non-sponsors of the Congress. It should be made clear that it was necessary to resort to sources of information external to the Congress publications, since the entities organizing the symposia were not required to declare conflicts of interest. For this reason, it was not possible to carry out a complete analysis of the participation of company funding in the parallel symposia. The organizational committee of the Congress only required the declaration of conflicts of interest by speakers in panels, including the sponsored scientific symposia, or work presentations (either orally or through a poster). Such statements were limited to each specific presentation: “I have no conflict of interest to report in relation to this presentation” or “I wish to declare a potential conflict of interest, and that I have received either direct or indirect industry support from Company/-ies Name/s in relation to all or part of the results presented here”. No explicit statement was required regarding funding by companies of other professional activities of the lecturer (and the relevant membership institutions) within a larger time span (the last three years, for example). Even at an individual level, the inclusion of a statement of conflicts of interest in the publication of abstracts was not uniform: all the conferences were omitted (both plenary sessions as well as special lectures), and it was irregular regarding symposia and work presentation, whether orally or through posters. Lecturers presented different statements depending on whether it was a sponsored symposium (Drewnowski, 2017a) (stating the corporate name) or not (Drewnowski, 2017b) (referring in a general way to granted prizes, contracts, and fees by private foundations and industries, among other sources). The organizing institutions themselves (IUNS and SAN) did not make a public statement on the Congress official web site or on their institutional web sites regarding the financial support received by companies or other commercial entities. Consequently, transparency in the statement of funding sources, usually accepted as a first fundamental (albeit not sufficient) step to deal with conflicts of interest (Nestle, 2018), was not complied with at an institutional level, and was limited to researchers. The policy put forward by the IUNS and SAN to accept financial support and the presence of companies of foods and drinks was based on the segmentation of spaces and schedules by way of a supposed safeguard against conflicts of interest. Therefore, a wide hall was used to place the commercial stands and a special timetable was arranged that was different from the symposia explicitly organized by the companies. However, sponsored activities organized by companies in the theoretically non-sponsored schedule (symposia, special lectures) were detected, and also the same lecturers from explicitly sponsored symposia were identified (evening schedule) in 30% of the other activities within the scientific programme. Similarly, it could be established that a third of all the organizational entities of those symposia received financial support from food companies. Even in the theoretically non-sponsored schedule, the organizers provided an information spot and exchange contact for young researchers to approach members of Nestlé Foundation at specific times that were not in conflict with any other activity of the programme, to have a conversation on future or potential projects that could be assessed and funded by the foundation. This was promoted through a flyer (Figure 6). In the same flyer, overleaf, on a white background, said, “You are cordially invited to meet with members from the Nestlé Foundation for the study of problems of nutrition in the world and discuss about potential research projects and capacity building activities which you plan in the future and which you might submit to the Nestlé Foundation for evaluation and funding”. In the front of the flyer, behind the letters, as an image in the background, we can see a butterfly with blue wings on yellow flowers – with the wings in a V shape as if pollinating the flower – and to one side and creating a contrast effect, dry petals falling down. This is how a link is built between the butterfly pollinating the flower, associated with germination and production of life – in contrast with the dry petals falling down –, and Nestlé foundation as an institution that presents itself as an entity providing answers or solutions to nutritional problems–as indicated by the very title of the symposium being promoted, stressing the trajectory of research support in nutrition in low-income countries. </t>
  </si>
  <si>
    <t>Funding : Conference organisers need to raise funds, and usually welcome sponsorships with evidently benign purposes, such as bursaries for young scientists. But do conferences really need additional money from industry to break even? Or do such funds mainly go towards supporting five-star hotel lifestyles for the organisers and prestigious speakers? Further, if money and support is needed from industry, why does this have to come from sectors of industry whose profits depend on products whose reg- ular consumption often is harmful to public health? Why do organisers evidently not seek support from say the transport or insurance industry? ; Ressources and tools : Reasons to work with food, drink and associated com- panies include receipt of their support and resources, and influencing their policies and activities. Industry skills, experiences, resources and networks may indeed poten- tially be harnessed.; Fulfiil mission :  Engagement with industry should help to fulfil the purposes of nutrition research, public health nutrition programmes and activities, and public policy and programme development, in order to prevent nutrition-related damage to public health and to promote consumption of nutritionally adequate healthy diets. Such initiatives should accept and follow the food and nutrition priorities of national governments, independent professional bodies, and those of UN organisations such as those embodied in the WHO/UNICEF Global Strategy on Infant and Young Child Feeding(1) and the WHO Global Strategy on Diet, Physical Activity and Health(2). Author: Professional nutritionists now usually recognise the private commercial sector, especially the food, drink and associated industries, as important actors.</t>
  </si>
  <si>
    <t xml:space="preserve">Engagement with industry presents both opportunities and risks. It is important to recognise this and to work to minimise risks. Professional nutritionists now usually recognise the private commercial sector, especially the food, drink and associated industries, as important actors. Most professionals also believe that there is a need for sponsorship and other support from industry. However, some are critical(3,4), while others are arguing for a posi- tive potential(5). A popular proposal meant to meet challenges is to develop voluntary ethical guidelines(6). ; This commentary is not arguing against interactions between the nutrition science community and industry. But these need to be clear and accountable. We need to be professional when we engage in such interactions. Currently, nutrition societies and conference organisers are not acting professionally. As individuals, members of nutrition societies and participants in nutrition conferences, we currently have little or no say in what is going on. ; Author: Conference organisers need to raise funds, and usually welcome sponsorships with evidently benign purposes, such as bursaries for young scientists. </t>
  </si>
  <si>
    <t>Where is the accountability of the organisers of scien- tific conferences? Why is there so little transparency in interaction with industry? How much damage is being done to the credibility of nutrition science as a profession? ; Rules on engagement with industry must be unequivocal. Unexamined and uncritical links with industry will lead to loss of legitimacy because of perceived co-option by com- mercial interests. This will undermine strategic direction and long-term professional development strategies. Funding- driven activities are also liable to lead to fragmentation of public health nutrition research and higher education, and food and nutrition policies and programmes. ;  Author: Currently, nutrition societies and conference organisers are not acting professionally.An outside commentator, or a young scientist just entering the field, might well think that our profession has been hired by those industries whose policies and prac- tices conflict with the interests of public health, and most of all by the food, drink and associated industries whose leading products contribute to unhealthy food supplies and diets. Are we part of the public health solution, or are we becoming part of the problem? ; The most essential part of such work is to foster accountability and transparency. A professional body that does not recognise this is doomed to fail. If we jeopardise our independence and credibility as scientists and as champions of public health, we betray our profession and its mission.</t>
  </si>
  <si>
    <t>Food; beverage</t>
  </si>
  <si>
    <t>Author: Guidelines need to be agreed, and compliance with these monitored. It is clear that to date we have not operated conferences according to these principles. We believe we can run meetings and conferences in a different way that is less reliant on industry sponsorship and that where sponsorship exists it is open and clear for all to see. Funders should not dictate who speaks and what they say. Author: Guidelines as to how we operate such an ethical framework for all aspects of our professional work need to be agreed and adhered to. If we want to be taken seriously as a profession, we must agree and follow these principles and be prepared to be open about deviation from best practice. These guidelines should be applied to the way individuals, societies and professional bodies, funders, government, international agencies, non-government organisations (NGOs) and business-interest NGOs (BINGOs) operate. Author: Among professional groups in nutrition, we need to follow an agreed ethical framework from which information can be derived that allows the wider community to judge whether the work we do and the views we express are biased by the source of funding we receive, in terms of our salary, grants or other in-kind support. The key elements of the guidance probably centre on openness and transparency, although all seven principles are important. At the moment much of what happens in nutrition is not open and transparent. We need greater accountability and transparency in how researchers, universities and professional societies obtain funds from the food, drinks and associated industries, and how the source of funding directly or indirectly may be thought to influence what work is undertaken and the way the findings of such work are communicated. There is a need for greater clarity and transparency in the way BINGOs are funded and how they influence policy making. We are not saying this will be easy or always practical, but we must do better than we currently are if we want to be taken seriously as a profession. Some may ask, where does this declaration stop, should we find out and declare where our colleagues and schools and faculties receive their funds and write a ten-page report documenting this every time we speak or write? We need guidelines that allow others to judge whether what we say and do is in some way biased by the funding we receive. Government and international agency funders may put as much pressure on researchers to control what they say as funders from the food and drinks industry. Acknowledging that we may all be biased or prejudiced in some ways is important. This is challenging, and we are not against appropriate links with industry. Until we start behaving professionally, all who work in nutrition will be tarred with the brush of those who exploit their position for personal gain. We are not opposed to working with funders from different sources; we just want this to operate in a more open and transparent way, so readers and listeners can make an informed judgement as to whether what we are saying and doing is biased by the source of funding of our work. We need to agree urgently on this wider set of guidelines. We believe we should use the next International Congress on Nutrition, to be held in a few months in Bangkok, as the platform to seriously launch a process on the rapid agreement of these guidelines. If our professional associations and institutions do not support this initiative we need to know why. We must take up the challenge that Arne Oshaug places before us.</t>
  </si>
  <si>
    <t xml:space="preserve">We are not opposed to working with funders from different sources; we just want this to operate in a more open and transparent way, so readers and listeners can make an informed judgement as to whether what we are saying and doing is biased by the source of funding of our work ; This is challenging, and we are not against appropriate links with industry. Until we start behaving professionally, all who work in nutrition will be tarred with the brush of those who exploit their position for personal gain. We are not opposed to working with funders from different sources; we just want this to operate in a more open and transparent way, so readers and listeners can make an informed judgement as to whether what we are saying and doing is biased by the source of funding of our work. </t>
  </si>
  <si>
    <t>Editorial/comment on Oshaug 2009; support his call to start a new discussion about the relationship of the food, drinks and associated industries with the organisers of nutrition science conferences</t>
  </si>
  <si>
    <t>Acceptable : It is relatively easy to separate items that are overtly promotional from those that are, at least on the face of it, educational. The distinction has been most effectively made by a nutritionist, Margaret Phillips, who had extensive contact with industry-produced materials as a staff member of the Society for Nutrition Education. In testimony before FTC, Phillips suggested that "promotional materials can be objectively defined as those whose origin or source is apparent within the message even when the credit line is excluded."34 That is, educational materials are those that do not unduly emphasize, or push, a single product or class of products.</t>
  </si>
  <si>
    <t>In food industry communications with professionals, the distinction between product promotion and education is often slight. Indeed, it is actually difficult to determine which activities the companies themselves would legitimately describe as promotional, and which educational. Where infant formula companies provide fellowships to nutrition students, sponsor all-expense-paid workshops on infant feeding for health professionals, provide ring binders and other materials (clearly marked with the company name) to nutritionists in a position to recommend to new mothers one or another product or feeding method, should these efforts be judged as educational or straightforwardly promotional in intent? Now that formula companies are abandoning "advertising" in developing countries, one may rightfully ask whether their donations of nursery equipment, their free samples for clinic and hospital patients, their gifts of formula to physicians' wives, will be retained as educational or suspended as promotional. Do we not ask too much of professionals to expect them to retain their objectivity in the face of such self-serving generosity?</t>
  </si>
  <si>
    <t>Community</t>
  </si>
  <si>
    <t>Public nutrition education</t>
  </si>
  <si>
    <t>Review the issue of industry's public nutrition education in USA</t>
  </si>
  <si>
    <t>Who Pays the Piper?</t>
  </si>
  <si>
    <t>Gussow</t>
  </si>
  <si>
    <t>Health promotion : Authors: As leaders in nutrition communication, food and nutrition practitioners need to continue to strengthen skills, update competencies, and document outcomes. Suggested techniques are to: • partner with industry, government, academia, and organizations to promote environments and messages that facilitate healthy food, activity, and lifestyle choices...</t>
  </si>
  <si>
    <t xml:space="preserve">Professional practice ; </t>
  </si>
  <si>
    <t xml:space="preserve">Author: Ethically, it appears that many health-related researchers and conference organisers need to re-consider their inclusion/exclusion criteria for sponsors and exhibitors.;  </t>
  </si>
  <si>
    <t>Raise concerns about  the presence of brands of unhealthy products at major conferences relating to obesity, physical activity, and nutrition</t>
  </si>
  <si>
    <t>The Food Ties that Bind: The Academy of Nutrition &amp; Dietetics' 2013 Conference &amp; Expo. Big Food’s vice grip at a nutrition professionals’ conference</t>
  </si>
  <si>
    <t>Author: In a world that grows more interdependent and connected by the day, it is in our interest to build and maintain productive relationships with organizations—for-profit companies, nonprofit associations, and government agencies—whose goals and values in food and healthful eating parallel ADA’s. Carefully selected and managed, re- lationships spread our messages to even wider audiences. They give ADA “a seat at the table” where major issues that affect us are debated and decisions are made.  They offer the opportunity— which many members are taking—to lead other organizations. In short, rela- tionships with the world beyond ADA increase the value of your membership and the demand and utilization of your services. ; As we uphold ADA’s inde- pendence and credibility, we build and preserve relationships that span years, increase awareness of registered dieti- tians, and generate resources to achieve our goals without having to rely on mem- ber dues alone.; As ADA makes you more visible, you have the right and the responsibility to do the same. Interact and network with exhibitors at events such as the Food &amp; Nutrition Conference &amp; Expo. Learn about upcoming programs and initia- tives and the part you might play in them. Ask, “What’s in it for me?” You may be pleasantly surprised at the pro- fessional and personal opportunities that present themselves.</t>
  </si>
  <si>
    <t>Sponsorship of professional body/organization;</t>
  </si>
  <si>
    <t>Outline opportunities that come with partnerships/corporate sponsorship</t>
  </si>
  <si>
    <t>Authors: Finally, in accepting the statement that all foods can be part of a healthful diet, we can be confident about working with partners, such as food and pharmaceutical industries, to further our nutrition education efforts through their funding of projects that would otherwise be unfunded by ADA. Authors: It has been suggested that ADA refrains from criticising the food industry because various food companies contribute money to the Association. This completely misses the point. First, ADA and its membership have accepted the challenge of teaching consumers how to make wise food decisions. If a product’s primary contribution to a person’s diet is good taste, then that is contribution enough, as long as the consumer knows how to make other choices and balance the total nutrient picture. Second, industry contributions make up less than 10% of ADA’s annual budget – hardly a figure that would buy our silence. The fact is that industry funding allows us to reach more consumers with positive nutrition messages than we could reach without that support. A contribution, however, does not buy a funder control over the message. ADA sets the agenda for any campaign that carries our name: partnerships are entered into only with companies that support our philosophies.</t>
  </si>
  <si>
    <t>Authors: It has been suggested that ADA refrains from criticising the food industry because various food companies contribute money to the Association. This completely misses the point. First, ADA and its membership have accepted the challenge of teaching consumers how to make wise food decisions. If a product’s primary contribution to a person’s diet is good taste, then that is contribution enough, as long as the consumer knows how to make other choices and balance the total nutrient picture. Second, industry contributions make up less than 10% of ADA’s annual budget – hardly a figure that would buy our silence. The fact is that industry funding allows us to reach more consumers with positive nutrition messages than we could reach without that support. A contribution, however, does not buy a funder control over the message. ADA sets the agenda for any campaign that carries our name: partnerships are entered into only with companies that support our philosophies.</t>
  </si>
  <si>
    <t>Journal article [President's page / commentary]</t>
  </si>
  <si>
    <t>Justify corporate sponsorship</t>
  </si>
  <si>
    <t xml:space="preserve">The unfortunate reality underlying not-for-profit life is that no association ever has sufficient ressources to do everything that would help it accomplish its mission and vision. It takes a major financial commitment that member-generated revenues alone cannot support. Financial support, however, is just one of many reasons we undertake sound projects with external partners. Organizations in the private sector offer marketing and public relations expertise, credibility, and often, strong netwokrs for message dissemination, all of which provide significant added reach to our key messages. That is why the American Dietetic Association (ADA) AND the ADA foundation (ADAF), like most not-for-profit groups in recent years, now seek compatible corporate partners to support our growing number of consumer education and member outreach programs. ; Why Seek funds : When the National Center for Nutrition and Dietetics (NCND) was established in 1990, ADA formalized its commitment to far-reaching effective consumer education. Yet member dues do not support NCND, allowing ADA to disseminate key nutrition messages to a much wider audience that could be reached otherwise;  Authors: What are the long-term implications? During 1994, corporate support provided callers to the NCND Consumer Nutrition Hot Line with the opportunity to listen to 27 messages promoting optimal nutrition, health, and wellbeing. Numerous other projects helped educate the public about the new food labels, the beneficial role of citrus fruits in the diet, and healthful snacking. As ADA and NCND expand consumer efforts in the years ahead, our efforts to initiate partnerships with like-minded organisations will also intensify. In this way, we can continue to achieve far greater results in shaping food choices and improving the health of the public than we could independently. ; Author :  In the past 2 years alone, corporate support has largely funded the Nutrition &amp; Health Campaign for Women, the Physician Nutrition Education Project, the Food Guide Pyramid Campain, and the food labeling education program. In each instance, outside funding made possible widespread nutrition that could not have happened otherwise.; Industry support makes an invaluable contribution toward fulfilling the mission and vision of ADA, and can help accomplish manu activites at the local level. ; </t>
  </si>
  <si>
    <t xml:space="preserve">Occasionally, a member may have a concerns about a particular ADA partner, but in general, most members support increasing outside funding to further the Assocation mission and to enhance the success of ADA strategic initiatives. </t>
  </si>
  <si>
    <t>When the National Center for Nutrition and Dietetics (NCND) was established in 1990, ADA formalized its commitment to far-reaching effective consumer education. Yet member does do not support NCND, allowing ADA to disseminate key nutrition messages to a much wider audience that could be reached otherwise. In the past 2 years alone, corporate support has largely funded the Nutrition &amp; Health Campaign for Women, the Physician Nutrition Education Project, the Food Guide Pyramid Campain, and the food labeling education program. In each instance, outside funding made possible widespread nutrition that could not have happened otherwise.; Starting this year, a generous grant from the Kellogg Company and the Kellogg Foundation is allowing ADA and ADAF to launch the Child Nutrition and Health Campain. A nationally recognized panel of experts has been convened to provide leadership for the campaign and is preparing a report on the nutrition needs of children. Corporate support of this campain will make possible the ongoing education of parents, children, the media, and others about the effects of good nutrition during childhood on classroom performance and health in later life. A pilot research sutdy on behavioral aspects in the development of healthful eating habits during childhood will also be funded. ;  During 1994, corporate support provided callers to the NCND Consumer Nutrition Hot Line with the opportunity to listen to 27 messages promoting optimal nutrition, health, and well-being. Numerous other projects helped educate the public about the new food labels, the beneficial role of citrus fruits in the diet, and healthful snacking. As ADA and NCND expand consumer education efforts in the years ahead, our efforts to initiate partnerships with like-mineded organizations will also intensify. In this way, we can continue to achieve far greater results in shaping food choices and improving the health of the public than we could independently.</t>
  </si>
  <si>
    <t>To outline ADA views and procedures around corporate sponsorship</t>
  </si>
  <si>
    <t>Author: The College has heard some concerns from RD's regarding corporate sponsorship of education events for dietitians and other professionals. Without this funding, many educational events organized for professionals might not occur. Author:  Provided RDs manage any real or perceived conflict of interest using the DORM Principle, corporate sponsorship supports education which enhance the skills, knowledge and competence of the dietetic profession, and thus benefits the public.</t>
  </si>
  <si>
    <t xml:space="preserve">Author : However, any profit beyond the delivery of dietetic services (e.g., sale of goods) may be considered a conflict of interest as the RD could be seen as influencing clients for personal benefit. It is therefore not acceptable for RDs to use their professional influence to sell products to clients in their work place.; Author: The College has heard some concerns from RD's regarding corporate sponsorship of education events for dietitians and other professionals. </t>
  </si>
  <si>
    <t>Author: The College has heard some concerns from RD's regarding corporate sponsorship of education events for dietitians and other professionals. ; However, any profit beyond the delivery of dietetic services (e.g., sale of goods) may be considered a conflict of interest as the RD could be seen as influencing clients for personal benefit. It is therefore not acceptable for RDs to use their professional influence to sell products to clients in their work place. ; Endorsements occur when RDs use their credentials to lend credibility to a commercial product, product line, or service. The endorsement of a product line or service to clients without providing information about other options can potentially mislead or compromise client or public trust.[author) ; 
The College frequently receives inquiries about potential conflicts arising from RDs who work in the food industry. Registered Dietitians in this sector provide product information to the public and nutrition professionals such as other RDs. Where RDs are endorsing or recommending products aimed towards the public, a conflict of interest may exist.  (observed)</t>
  </si>
  <si>
    <t>Narrative [practice paper]</t>
  </si>
  <si>
    <t>Outline ADA position  on food and nutrition misinformation</t>
  </si>
  <si>
    <t>Author: But, as explained below, even these ‘authoritative sources’ are peppered with CoIs. Dietary Guidelines for Americans: The Dietary Guidelines for Americans, the ‘evidence-based’ document which guides AND messages, reads a lot like tiptoeing around the truth to avoid insulting the food industry. The document certainly presents much ‘evidence’, but stops short of formulating actual guidelines. A striking example: “lower intakes of meats, including processed meats; processed poultry; sugar-sweetened foods, particularly beverages; and refined grains have often been identified as characteristics of healthy eating patterns” (9). This ‘authoritative’ and ‘evidence_x0002_based’ ‘guideline’ abruptly stops without taking a stance on limiting the consumption of foods that can damage the health of Americans. But why is this? Several prominent public health nutritionists have commented on the impotency of these guidelines as a result of United States Department of Agriculture (USDA) influence, a branch of government whose main stakeholders are food producers and manufacturers. Walter Willet, chair of the Department of Nutrition and Harvard School of Public health and WPHNA member, said “the current system opens the guidelines up to lobbying and manipulation of data”. Marion Nestle, former chair of the Department of Nutrition, Food Studies, and Public Health at New York University and another WPHNA member, says of her experience working on past US dietary guidelines that she “was told we could never say ‘eat less meat’ because USDA would not allow it.” Because the Dietary Guidelines for Americans are subject to USDA input and approval, the health of Americans takes a back seat to USDA stakeholders and lobbyists with profits to lose. Ignoring CoI may gradually weaken individuals’ and institutions’ ethical and moral values. In public health, a situation where a CoI arises may become dangerous in that it may cause population health to become a secondary priority to financial or other personal or institutional gain. CoIs – tangible and perceived –must thus be avoided. When public health and nutrition are knowingly jeopardized in the name of financial gain, human rights are also infringed upon. Article 12 of the International Covenant on Economic, Social and Cultural Rights recognized the right of all humans to the “highest attainable standard of physical and mental health” (22). Again, the US is one of the few (six) countries that have not ratified this convention—preventing global consensus and the serious implementation of steps to hold countries accountable for infringing on these rights.</t>
  </si>
  <si>
    <t>Discuss how conflicts of interest/associated behaviors can impact public health nutrition</t>
  </si>
  <si>
    <t>Authors: How are partnership decisions made? Corporations and other organisations must meet well-defined criteria before they join forces with ADA and the ADAF. Groups must have a commitment to market products and or services that conform to ADA’s official positions, agree with ADA’s key messages on relevant issues, and support our key education philosophies: There are no good or bad foods; The keys to a good diet are balance, variety, and moderation; The focus should be in total diet rather than on individual foods; The positive approach to diet should be emphasised; and Increased physical activity is beneficial. Educational messages for sponsored projects are developed jointly by ADAF and its partner. The messages then undergo a thorough review process by key staff and Association leaders. In addition, partnerships that could set new precedents are carefully scrutinised by the presidents of ADA and ADAF. Industry-sponsored campaigns typically consist of a variety of elements such as recorded messages and nutrition fact sheets available through the NCND Consumer Nutrition Hot Line, member education, and media activities such as press tours. If, in the review stages, it becomes clear that a proposed project is inconsistent with ADA positions or philosophies, the proposal is rejected. Occasionally, a member may have concerns about a particular ADA partner, but, in general, most members support increasing outside funding to further the Association mission and to enhance the success of ADA strategic initiatives. It is important to note that ADA involvement in a project does not constitute an endorsement of a commercial product or service. We do, of course, recognise companies and organisations that support our programs through such avenues as acknowledgement on materials and in publications and, for major supports, inclusion on our donor wall in the NCND.</t>
  </si>
  <si>
    <t>Observed: Collaborative partnership and/or sponsorship arrangements with the BDA that members consider to best support their needs as dietitians - When members were asked how the BDA could best support their needs both as a dietitian and as a member of the BDA, 5% of members suggest that there should be no restrictions on collaborative partnerships/sponsorships. 40% of dietitians are satisfied with the current arrangements described in the BDA Partnership and Collaboration Guidelines which enables corporate membership; collaborative partnerships/sponsorship; and advertising to BDA members, and the public: 11 members state that the current system works well, and 5 members suggest that collaborative partnerships/sponsorships are needed for financial support. A further 37% of respondents feel that the BDA should adhere to the existing BDA Partnership and Collaboration Guidelines but only permit companies to advertise to BDA members: 21 respondents suggest that the public could potentially interpret collaborative partnerships and / or sponsorship as endorsement; and 6 members state that the BDA needs to have an independent image in the public domain However, 18% of members would like the BDA to have complete independence from corporate partners, sponsors, and advertising: 9 members claim that due to commercial collaborations the BDA is losing its credibility and that there is reputational damage.</t>
  </si>
  <si>
    <t>Observed: Corporate membership: 41% of respondents strongly agree, agree or agree somewhat that the  corporate membership fits the BDA’s core principles: (26% neither agree nor disagree): 2 members who strongly agree with the above suggest that corporate members help to showcase dietetics and disseminate public health messages; 2 other respondents state that corporate members allow dietitians to be kept up to date with available products and provide expert input into product development; 3 members who agree with the above suggest that collaborative partnerships and sponsors are needed as a source of income and provide business/market intelligence; 2 other respondents suggest the corporate members provide the BDA and dietitians with public presence; 3 members who agree somewhat with the above suggest that there is the potential for the BDA to have a positive impact via their association with collaborative partners. Observed: Considering collaborative partnership(s) and/or sponsorship in relation to supporting the BDA’s core objectives: Historically, collaborative partnership(s) and/or sponsorship with industry have helped the BDA to achieve its core objectives. 81% of respondents (431) consider ‘supporting public health messaging and having an impact on the availability and promotion of healthier choices’ to be very important or important in helping the BDA to achieve its core objectives. Currently collaborative partnership(s) and/or sponsorship are used to support areas of the BDA’s activities: At a corporate or national level, respondents consider BDA publications to be particularly important in supporting them as members, with 29% (152) rating them as very important, and a further 38% (204) considering it important; At a group or branch level, the majority of respondents view funding for branch or specialist group meetings as key in supporting them as members, with 70% of respondents (372) reporting this as very important or important. Members are frequently offered sponsorship support from companies: 64% cent of respondents state that sponsors supporting research directly or indirectly is very important or important in supporting them as dietitians. Observed: 5 members suggest that collaborative partnerships/sponsorships are needed for financial support. Observed [Industry perspectives]: PARN carried out telephone interviews with representatives from two of the BDA’s corporate members, Danone and Abbott Nutrition, in order to obtain a balance of views in relation to commercial partnerships. These telephone interviews were structured to highlight some of the reasons why sponsors and commercial partners find it valuable to work with the BDA in this way. Experience of working with the BDA Both company representatives advise that due to the nature of their product portfolios it is key for their companies to work in partnership with Health Care Professional (HCP) Bodies. Danone went on to note that it is logical to work with people advising the public on nutrition and dietetics; whilst Abbott Nutrition advise that dietitians are a key stakeholder for their medical nutrition business. The two corporate members have found it very useful to gain insight into the BDA membership voice. Abbott Nutrition has obtained feedback and advice from the BDA membership via focus groups and surveys. Danone has consulted with the BDA membership in relation to some of their produces via regional groups, focus groups, and surveys. The BDA’s input (from both members and staff) is considered valuable by both corporate members, even when some elements of membership have suggested that they are perhaps ‘coming up short’ with product offerings. Both corporate members advise that through their partnership with the BDA they are able to have frank and open conversations with groups of healthcare professionals, and work together to feed back into the business.</t>
  </si>
  <si>
    <t xml:space="preserve">Observed: collaborative partnership(s) and/or sponsorship are used to support areas of the BDA’s activities: BDA publications; funding for branch or specialist group meetings; members are frequently offered sponsorship support from companies: supporting research directly or indirectly. Observed [Industry perspectives]: Abbott Nutrition has obtained feedback and advice from the BDA membership via focus groups and surveys. Danone has consulted with the BDA membership in relation to some of their produces via regional groups, focus groups, and surveys. Both corporate members advise that through their partnership with the BDA they are able to have frank and open conversations with groups of healthcare professionals, and work together to feed back into the business. Observed: Currently collaborative partnership(s) and/or sponsorship are used to support the following areas of the BDA's activities: (1) At a corporate / national level: BDA Live, BDA Vision and BDA training; BDA publications and magazines (for example: 'Dietetics Today'); Awards; Travel scholarships/bursaries;  Educational grant for educational activities and Educational grant for the development of educational materials/resources; Special projects (for example: BDA Work Ready). (2) Group/Branch level: Funding for branch and specialist group meetings (for example: study days); Professional awards; Educational grant for educational activities; Educational grant for the development of educational materials/resources; Research and audit awards. (3) Members are frequently offered the following sponsorship support from companies: Funding your attendance at professional or scientific events; Attending your department’s lunchtime meetings to update product knowledge; Having access to product samples; Being provided with branded materials (such as pens and post its etc.); Being provided with patient information sheets (such as packs for newly diagnosed clients); Hosting study events for dietitians to have clinical or professional updates; Supporting research (directly or indirectly); Hospitality, such as a networking dinner.
</t>
  </si>
  <si>
    <t>Not present [From website: The Professional Associations Research Network is a non-profit membership organisation for professional bodies, offering expertise, experience and perspective on key issues in the sector through research, consultancy, networking, events and training.]</t>
  </si>
  <si>
    <t>Mixed methods: Quantitative survey (of the full BDA membership: 532 responses were received from members of the BDA between 18 November 2016 and 19 January 2017. The majority of respondents (94%) are full members, and 67% of full members have been qualified as dietitians for more than 10 years. 74% of respondents reside in England, with a further 12 per cent residing in Scotland, seven per cent are residing in Wales and four per cent are currently residing in Northern Ireland. (Survey responses were received from all of the BDA branch areas). 400 respondents report working for the NHS, with a further 86 and 62 working in freelance practice and universities respectively. 21% work in two or more sectors); telephone interviews (representatives from 2 of the BDA’s corporate members - Danone &amp; Abbott Nutrition; 3 Health Care Professional bodies-N/A, not NPs)</t>
  </si>
  <si>
    <t>Gauge member attitudes towards the BDA’s commercial collaborations and partnerships</t>
  </si>
  <si>
    <t>Member Attitudes to Commercial Collaborations and Partnerships</t>
  </si>
  <si>
    <t>PARN</t>
  </si>
  <si>
    <t>Sheet</t>
  </si>
  <si>
    <t>Additional articles - expert</t>
  </si>
  <si>
    <t>Data_Extraction (Original search)</t>
  </si>
  <si>
    <t>Data_Extraction (Forward citation mapping)</t>
  </si>
  <si>
    <t>Nutricia Code: Nutrition and conflict of interest in academia</t>
  </si>
  <si>
    <t>2017 [Note: reprint of a 2013 article] - classifying as 2013</t>
  </si>
  <si>
    <t>Words for our sponsors</t>
  </si>
  <si>
    <t>Position of the American Dietetics Association: Nutrition education for the public</t>
  </si>
  <si>
    <t xml:space="preserve">Nutrition Scientists on the Take from Big Food - Has the American Society for Nutrition lost all credibility?
</t>
  </si>
  <si>
    <t>A Unifying Vision for Scientific Decision Making: The Academy of Nutrition and Dietetics’ Scientific Integrity Principles</t>
  </si>
  <si>
    <t>Year</t>
  </si>
  <si>
    <t>Total</t>
  </si>
  <si>
    <t>No. of articles, by year</t>
  </si>
  <si>
    <t>Global / Spain (Granada)</t>
  </si>
  <si>
    <t>Global [United Kingdom, New Zealand, United States]</t>
  </si>
  <si>
    <t>Sponsors aid in giving the Academy a higher public profile, allowing for more programming and increasing members’ interest in the Academy.15  ; Authors: Managing a large association takes capital.</t>
  </si>
  <si>
    <t>30.HorovitzB.Fakefat'sbigtest:olestra.USAToday1997Jun 9:Sect.B:1-2. 31.Procter&amp;Gamble.Olean:professionalopinions:hearfromtheexperts [cited1998Aug20].Availablefrom:URL:www.olean.com</t>
  </si>
  <si>
    <t>Country</t>
  </si>
  <si>
    <t>No. of articles</t>
  </si>
  <si>
    <t>Latin America</t>
  </si>
  <si>
    <t>Latin America &amp; The Carribean</t>
  </si>
  <si>
    <t>New Zealand</t>
  </si>
  <si>
    <t>United Kingdom [International]</t>
  </si>
  <si>
    <t>%</t>
  </si>
  <si>
    <t>Experiences</t>
  </si>
  <si>
    <t>Risks</t>
  </si>
  <si>
    <t>Acceptability</t>
  </si>
  <si>
    <t>Advantages</t>
  </si>
  <si>
    <t>Strategies</t>
  </si>
  <si>
    <t xml:space="preserve">Observed: Each respondent was asked for any and all reasons for attending an ADA meeting. Visiting the exhibits of the sponsoring organizations and corporations was mentioned thirty-two times as well (18%). </t>
  </si>
  <si>
    <t>Journal article [Editorial]</t>
  </si>
  <si>
    <t>Scheffer</t>
  </si>
  <si>
    <t>Journal article - Published conference abstract</t>
  </si>
  <si>
    <t>Newsletter article</t>
  </si>
  <si>
    <t>Magazine article</t>
  </si>
  <si>
    <t>Category</t>
  </si>
  <si>
    <t>n</t>
  </si>
  <si>
    <t>Journal articles</t>
  </si>
  <si>
    <t>Theses</t>
  </si>
  <si>
    <t>Reports</t>
  </si>
  <si>
    <t>Published conference abstracts</t>
  </si>
  <si>
    <t>Books</t>
  </si>
  <si>
    <t>Book chapters</t>
  </si>
  <si>
    <t xml:space="preserve">Newsletter articles </t>
  </si>
  <si>
    <t>Not stated [He is not]</t>
  </si>
  <si>
    <t>Unclear [Professor of Nutrition]</t>
  </si>
  <si>
    <t>Present: Funding "No financial disclosures were reported by the authors of this paper."</t>
  </si>
  <si>
    <t>Presence: Type of disclosure statements (verbatim)</t>
  </si>
  <si>
    <t>Present: Funding
No funding was used. The authors declare no conflict of interest.</t>
  </si>
  <si>
    <t>Present: Funding: No funding was received for this manu_x0002_script. BHL received a post-doctoral scholarship from the Brazilian National Counsel for Scientific and 
Technological Development (Conselho Nacional de Desenvolvimento Científico e Tecológico, CNPq) (Grant no. 150150/2014-8). Conflicts of interest. None."</t>
  </si>
  <si>
    <t>Present: No potential conflict of interest was reported by the author(s).</t>
  </si>
  <si>
    <t xml:space="preserve">Present: No potential conflict of interest was reported by the author(s). </t>
  </si>
  <si>
    <t>Present: Gratitude is expressed to: Mars Confectionery, Nestlé  and Unilever for the support given through ICD ; : J. Crowther is affiliated with public Health Microbiologist with Unilever Research, Industry Council for Development of the Food and Allied Industries</t>
  </si>
  <si>
    <t>Present: Funding for the conference and the costs of the supplement was provided by the NIH; the National Heart, Lung, and Blood Institute; and the ASN. None of the authors declared a conflict of interest</t>
  </si>
  <si>
    <t>Present: "SF is chair of the American Council for Fitness and Nutrition, which is supported by the food and beverage industry."</t>
  </si>
  <si>
    <t>Present: No competing interests declared</t>
  </si>
  <si>
    <t>Present: 
Competing interests- None declared.</t>
  </si>
  <si>
    <t>Present: No conflict of interest was declared.</t>
  </si>
  <si>
    <t>Present: "SR serves on several nonprofit and industry boards/advisory committees and consults with individual food companies. PJS has consulted for Nestlé Health Sciences and served on the Scientific Advisory Boards of Biofortis, the Marabou Foundation, and the International Council on Amino Acid Science. MSF has consulted for Nestlé Health Sciences. All of PJS and MSF’s research funding comes from the NIH."</t>
  </si>
  <si>
    <t>Present: Declaration: I believe that the protection and support of public health in all its aspects needs to come from public sources. If this is a competing interest I declare it.</t>
  </si>
  <si>
    <t>Present: Funding: Quinn Grundy is supported by a Graduate Dean’s Health Science Fellowship, University of California, San Francisco. Lisa Bero and Ruth Malone did not receive funding to perform this work. The funders had no role in study design, data collection and analysis, decision to publish, or preparation of the manuscript.
Competing Interests: The authors have declared that no competing interests exist.</t>
  </si>
  <si>
    <t>Present: Authors: Janet Helm, MS, RDN, executive vice president and chief food and nutrition strategist, Weber Shandwick, Chicago, IL, and author of the blog NutritionUnplugged.com and co-founder of NutritionBlogNetwork.com and HealthyAperture.com; and Regan Miller Jones, RDN, owner and co-founder of HealthyAperture.com, TheRecipeReDux.com, BlogBrulee.com, and RDs4Disclosure.org, Evans, GA. STATEMENT OF POTENTIAL CONFLICT OF INTEREST
No potential conflict of interest was reported by the authors.
FUNDING/SUPPORT
There is no funding to disclose.</t>
  </si>
  <si>
    <t>Present: Conflict of Interest Disclosures: Dr Grundy reported receiving grants from the Canadian Institutes of Health Research during the conduct of the study. No other disclosures were reported.</t>
  </si>
  <si>
    <t>Present: Declaration. None.
Acknowledgements. None.
Author contributions. All authors contributed to the writing of the article. Funding. TD’s and AG’s time was supported by the South African Medical Research Council.
Conflicts of interest. None.</t>
  </si>
  <si>
    <t>Present: Competing interests: The authors declare that they have no financial or personal relationships which may have inappropriately influenced them in writing this article.</t>
  </si>
  <si>
    <t>Present: The authors acknowledge the generous collaborative support of the Edmond J. Safra Center for Ethics at Harvard University (through
its Lab on Institutional Corruption) and the Rock Ethics Institute at Penn State for their project on industry-related conflicts of interest in
health-related food research and in nutrition education and practice</t>
  </si>
  <si>
    <t>Present: Conflict of Interest disclosure: Fernanda Martins is Nutrition&amp;Health Manager at Unilever, a manufacturer of Food and Beverages products and sponsor of the ENLP and ANLP.</t>
  </si>
  <si>
    <t xml:space="preserve">Present: Sources of funding: This research was funded by Greater Glasgow NHS Board. Conflict of interest declaration: There are no conflicts of interest to declare. </t>
  </si>
  <si>
    <t>Present: The authors have stated they have no conflict of interest.</t>
  </si>
  <si>
    <t>Present: Competing interests
This work was supported by the Australian National Health and Medical Research Council (NHMRC) under grant number APP1041020. The NHMRC had no role in the design, analysis or writing of this article. Dr Gary Sacks is the recipient of an Australian Research Council Discovery Early Career Researcher Award (project number DE160100307). The author(s) declare that they have no competing interests.</t>
  </si>
  <si>
    <t>Present: Funding The first author received a Fellowship from the São Paulo Research Foundation (FAPESP), Brazil (grant number 2017/24744–0). She obtained seed funding from the Faculty of Health Sciences (FHS) at the American University of Beirut (AUB), as part of a grant funded by the International Development Research Centre (IDRC). This funding supported her fieldwork in Colombia and Chile in 2019. The fourth author received a fellowship from the National Council for Scientific and Technological Development (CNPq), Brazil (grant number 309514/2018–5). She also received a research Prize from Nestlé in 2008. The funders had no role in study design, data collection and analysis, decision to publish, or preparation of themanuscript. The authors are solely responsible for the opinions, hypotheses and conclusions or recommendations expressed in this publication.Competing interests
The authors declare that they have no competing interests.</t>
  </si>
  <si>
    <t xml:space="preserve">Present: Financial support: M.M. received a Fellowship from the São Paulo Research Foundation, Brazil (grant no. 2017/ 24744-0). M.M. obtained seed funding from the Faculty of Health Sciences at the American University of Beirut, as part of a grant funded by the International Development Research Centre. This funding supported her fieldwork in Colombia and Chile in 2019. F.B.S. received a fellowship from the National Council for Scientific and Technological Development, Brazil (grant no. 309514/2018-5). The funders had no role in the design, analysis or writing of the current article. The authors are solely responsible for the opinions, hypotheses and con- clusions or recommendations expressed in the current publication. Conflict of interest: There are no conflicts of interest. </t>
  </si>
  <si>
    <t>Present: Financial support: M.M. was supported by the São Paulo Research Foundation (FAPESP), Brazil (grant number 2017/ 24744-0). The authors are solely responsible for the opi- nions, hypotheses and conclusions or recommendations expressed in this publication, and they do not necessarily reflect FAPESP vision. Conflict of interest: None.</t>
  </si>
  <si>
    <t xml:space="preserve">Present: Financial support: This research did not receive any specific grant from any funding agency in the public, commercial or not-for-profit institutions. Conflict of interest: None. </t>
  </si>
  <si>
    <t xml:space="preserve">Present: Acknowledgements: The authors would like to thanks the coordinating committee of the Latin-American Workshops on Nutrition Leadership, Ricardo Uauy, Juan Ángel Rivera Dommarco; Carlos Monteiro; Daniel Lo ́pez de Roman ̃a and the VIII Latin-American Workshop on Nutrition Leadership facilitators, Mo ́ nica Mazariegos, Juan Ángel Rivera Dommarco, Humberto Vásquez, Jesús Manuel García, Teresa Téllez, Sonia rodríguez, Dinorah González and Daniel Lo ́pez de Roman ̃a. Financial support: F.R. received a Fellowship from the São Paulo Research Foundation (FAPESP), Brazil (grant number 2016/14302-7). A.J. was funded by a PhD fellowship from the National Commission for Scientific and Technological Research, Chile (CONICYT- PCHA/Doctorado Nacional, grant number 2014-63140222). F.L.B. received a postgraduate student grant for her PhD at the Universidad Nacional Auto ́noma de México and a graduate student scholarship from the Consejo Nacional de Ciencia y Tecnología, Mexico (grant number CVU 547092). S.L.A. was supported by the National Fund for Scientific and Technological Development, Chile (FONDECYT) (grant number 11190931) and the third call for research projects of the Chilean Society of Nutrition (SOCHINUT)-Henry Nestlé. The funders had no role in the design, analysis or writing of this article. The authors are solely responsible for the opin- ions, hypotheses and conclusions or recommendations expressed in this publication. Conflict of interest: S.L.A. was supported by the third call for research projects of the Chilean Society of Nutrition (SOCHINUT)-Henry Nestlé. Y.G.G. received funding from Bonafont to present in a congress of pediatrics in 2016 and funding from a company contracted by Abbott to write two books chapters in 2020. The VIII Latin-American Workshop on Nutrition Leadership was funded by Sight &amp; Life; the Institute of Nutrition for Central America and Panama (INCAP); the World Food Programme (WFP); Bloomberg Philanthropies; UNICEF and the Global Alliance for Improved Nutrition (GAIN). Some of these organisations receive funding or support from food industry actors. </t>
  </si>
  <si>
    <t>Present: Funding This study was funded by the Bloomberg Philanthropies. The authors are solely responsible for the opinions, hypotheses and conclusions or recommendations expressed in this publication, and they do not necessarily reflect Bloomberg Philanthropies’s vision.; Conflict of interest The authors declare that they have no conflict of interest.</t>
  </si>
  <si>
    <t>Present: University pays my salary in full. I occasionally consult for food companies and often speak at sponsored conferences (otherwise I would be speaking only to myself). My personal policy ± imperfect as it may be ± is to accept reimbursement from sponsors for travel, hotel, and meals. I do not accept honoraria or consulting fees from food companies, however, but ask that they donate the funds to my department's student scholarship account. My answers to the additional questions in
12 Shell ER. The Hippocratic wars. New York Times Magazine, June 28, 1998; 34±8.
13 American Dietetic Association and American Dietetic Association Foundation. 1999 ADA/F Annual Report [Online]. Available: http://www.eatright.org/ (2000, 13 Apr).
14 Angell M. Is academic medicine for sale? N. Engl. J. Med. 2000; 342: 1516±8.
15 Altman LK. New England Journal of Medicine names third editor in a year. New York Times, May 12, 2000; A20.
16 Wazana A. Physicians and the pharmaceutical industry: is a gift ever just a gift? JAMA 2000; 283: 373±80.
17 Wilde P. Media coverage spurs fad for vitamin pills, after year-long industry effort. Nutrition Week, May 22, 1992; 1±6.
18 Blumenthal D, Campbell EG, Causino N, Louis KS. Participation of life-science faculty in research relationships with industry. N. Engl. J. Med. 1996; 335: 1734±9.
19 Krimsky S, Rothenberg LS, Kyle G, Stott P. Financial interests of authors in scientific journals: a pilot study of 14 publications. Sci. Eng. Ethics 1996; 2: 395±410.
20 Stelfox HT, Chua G, O'Rourke K, Detsky AS. Conflict of interest in the debate over calcium-channel antagonists. N. Engl. J. Med. 1998; 338: 101 ± 6.
21 Bero LA. Accepting commercial sponsorship: disclosure helps ± but is not a panacea. Brit. Med. J. 1999; 319: 653±4.
22 Friedberg M, Saffran B, Stinson TJ, Nelson W, Bennett CL. Evaluation of conflict of interest in economic analyses of new drugs used in oncology. JAMA 1999; 282: 1453±7.
23 Bero LA, Barnes D. Industry affiliations and scientific conclusions [letter]. JAMA 1998; 280: 1142.
24 Avoid financial `correctness': insistence that authors declare business interests in papers is beside the point [editorial]. Nature 1997; 385: 469.
25 Campbell P, Dhand R. Nature insight: obesity. Nature 2000; 404: 631±77.
26 Bray GA, Tartaglia LA. Medicinal strategies in the treatment of obesity. Nature 2000; 404: 672±7.
27 Squires S. Food and choice: Heart Association's plan to endorse certain products is a bold gamble in educating a confused public. Washington Post Health, July 5, 1988; 9.
28 Sugarman C. What price approval? Heart Association's plan raises food firms' pressure. Washington Post, August 30, 1989; E1, E4.
29 Parachini A. Food fight: Heart Association plan to label `healthy' foods drawing fire from agencies, nutritionists. Washington Post, August 2, 1988; E1, E6.
30 State attorneys general support FDA position on AHA HeartGuide label. Nutrition Week, February 8, 1990; 1.
31 American Institute of Nutrition and The American Society
for Clinical Nutrition. Objections to `Seal of Approval
Programs'. Am. J. Clin. Nutr. 1990; 51(4): unpaginated.
32 Angier N. Heart Association cancels its program to rate
foods. New York Times, April 3, 1990; A1, C6.
33 American Heart Association. Food for thought [flier].
October, 1997.
34 Kellogg Company. Letter in press release addressed to Dear
Health Professional. Battle Creek, MI, February, 1997.
35 American Heart Association. Food certification program [Online]. Available: http://americanheart.org/ (2000, 15
Apr). 36 Raeburn P. The Heart Association is selling its soul. Business Week, November 24, 1997; 96.
37 Florida Grapefruit Juice. Fight heart disease; drink Florida
Grapefruit Juice [advertisement]. New York Times, October
29, 1997; F4.
38 Burros M. Additives in advice on food. New York Times,
November 15, 1995; C1, C5.
Appendix B are all `no'</t>
  </si>
  <si>
    <t>Present:  This work was supported by research challenge grants from New York University and its School of Education.</t>
  </si>
  <si>
    <t>Present: This work was supported by the Canadian Institutes of Health Research. Dana Lee Olstad has received scholarship support from a Vanier Canada Graduate Scholarship, a Canadian Institutes of Health Research/Heart and Stroke Foundation of Canada Training Grant in Population Intervention for Chronic Disease Prevention, the Canadian Federation of University Women, the Women and Children’s Health Research Institute, the Alberta Diabetes Institute, Dietitians of Canada, and the University of Alberta. Kim D. Raine is funded by a Canadian Institutes of Health Research/Heart and Stroke Foundation of Canada Applied Public Health Chair.
Linda J. McCargar received funding from the Government of Alberta to prepare a background literature review and draft version of the ANGCY. Dana Lee Olstad and Kim D. Raine were members of the committee that prepared the literature review and draft version of the ANGCY.</t>
  </si>
  <si>
    <t>Present: STATEMENT OF POTENTIAL OF CONFLICT INTEREST No potential conflict of interest was reported by the author. FUNDING/SUPPORT There is no funding to disclose</t>
  </si>
  <si>
    <t>Present: Funding: No specific funding was received for this study. LP was supported by her permanent job at the Ministry of Health of Buenos Aires City Government, institution that awarded a scholarship to attend the Congress. AS was supported by her work as a teacher of Anthropology and her participation in the Anthropology and Health Program of the Faculty of Philosophy and Literature, Buenos Aires National University. This Program faced the payment of her registration to the Congress.
Competing interests: Both authors have completed the ICMJE uniform disclosure form at www.icmje.org/coi_disclosure.pdf and have nothing to disclose, since there has been no support from any organisation for the submitted work and no financial relationships with any organisations that might have an interest in the submitted work in the previous three years.</t>
  </si>
  <si>
    <t>Present: Competing interests
In 2018, EP received a small honorarium from the Stop Marketing to Kids Coalition, a group of health organizations in Canada advocating for food marketing restrictions in Canada. No other author has a conflict of interest to declare.</t>
  </si>
  <si>
    <t>Present: This work did not received any type of funding to be conducted. JPRL is supported by a Postdoctoral fellowship from the University of Sydney (Australia) (Project Code: U2334).
Conflicts of interest: None declared.</t>
  </si>
  <si>
    <t>Present: Acknowledgements: None. Financial support: D.S. and P.S. are funded by a European Research Council Grant: 313590- HRES. D.S. is also funded by the Wellcome Trust. P.S. is funded by the Independent Social Research Foundation. G.R. is funded by the non-profit organisation US Right to Know, engaged in advocacy and research, with grants from the Organic Consumers Association ($807 500), Dr Bronner’s Family Foundation ($500 000), Laura and John Arnold Foundation ($392 600), Westreich Foundation ($60 000), US Small Business Administration (loan) ($57 731), Schmidt Family Foundation ($50 000), CrossFit Foundation ($50 000), Thousand Currents ($42 500), Panta Rhea Foundation ($20 000), Community Foundation of Western North Carolina ($15000), ImpactAssets ReGen Fund ($10 000), Janet Buck ($5000). Conflicts of interest: None to declare. Authorship: D.S. and G.R. conceived of the study. G.R. performed the FOI requests. P.S. led the analysis and created the first draft. All authors contributing to the analysis, interpretation and writing of the paper.</t>
  </si>
  <si>
    <t>Present: Acknowledgements: None. Financial support: This study was kindly supported by the Laura and John Arnold Foundation. Conflicts of Interest: S.S. has none to declare. D.S. is funded by a European Research Council Grant: 313590-HRES. D.S. is also funded by the Wellcome Trust. G.R. is funded by the non-profit organisation, U.S. Right to Know, whose major donors include the Organic Consumers Association: $782 500: Dr. Bronner’s Family Foundation: $400 000; Laura and John Arnold Foundation: $392 600: Schmidt Family Foundation: $50 000; CrossFit Foundation: $50000; Westreich Foundation: $50000; Panta Rhea Foundation: $20 000; Community Foundation of Western North Carolina: $15 000 and Janet Buck: $5000. Authorship: G.R. collected the data; S.S. processed the data and produced typological analysis; G.R., S.S. and D.S. all contributed to the design, writing up of and editing of the study.</t>
  </si>
  <si>
    <t>Present: Statement of Potential Conflict of Interest: The author has no potential conflict of interest to disclose. ; This project was made possible through a generous donation by Alice Wimpfheimer, MS, RD, CDN.</t>
  </si>
  <si>
    <t>Present: Conflict of Interest disclosure: Patrick Stover: Consultant/
Advisory Boards: Raze Therapeutics; NHSc-Pamlab; Biofortis,
Marabou Foundation, ASN Board</t>
  </si>
  <si>
    <t>Present: Competing interests
The authors declare that they have no competing interests.Competing interests
The authors declare that they have no competing interests</t>
  </si>
  <si>
    <t>Present: STATEMENT OF POTENTIAL CONFLICT OF INTEREST
No potential conflict of interest was reported by the authors. FUNDING/SUPPORT
There was no funding for this article.</t>
  </si>
  <si>
    <t>Present: Competing interests: I have read and understood BMJ policy on declaration of interests and have no relevant interests to declare. BMJ accepts advertisements for specialist breast milk substitutes provided that they are legal and honest and meet advertising standards. We expect all claims of health benefit to be supported by published peer reviewed research evidence. BMJ co-owns Archives of Disease in Childhood with the Royal College of Paediatrics and Child Health.</t>
  </si>
  <si>
    <t>Present: Author Disclosure: At the time when this document was in devel- opment, Iowa State University paid my salary, and I was not a consultant for food or pharmaceu- tical companies. In the past I was a paid consultant to Masterfoods, the Council for Responsible Nutri- tion, and Akin, Gump, Strauss and Feld. I currently serve without re- muneration on the Board of Trust- ees of ILSI North America and chair the Food and Nutrition Board of the Institute of Medicine. I occasionally accept reimburse- ment and honoraria from sponsors of scientific meetings for travel, ho- tel and per diem expenses.</t>
  </si>
  <si>
    <t>Food; beverage; BMS</t>
  </si>
  <si>
    <t>Position of the American Dietetics Association: Food and nutrition misinformation</t>
  </si>
  <si>
    <t>Food; BMS</t>
  </si>
  <si>
    <t>Food; beverage; pharmaceutical; alcohol; tobacco</t>
  </si>
  <si>
    <t>Not stated; general COI</t>
  </si>
  <si>
    <t>Food; pharmaceutical</t>
  </si>
  <si>
    <t>President's Page: Extending our messages for the good of the public and the profession</t>
  </si>
  <si>
    <t>Not stated; general CoI [examples with pharma]</t>
  </si>
  <si>
    <t>Pharmaceutical; BMS</t>
  </si>
  <si>
    <t xml:space="preserve">Food; beverage; BMS </t>
  </si>
  <si>
    <t>Many nutrition and dietetics practitioners are choosing to monetize their blogs and social media influence via advertising, sponsored posts, endorsements, co-created content, and other types of marketing partnerships. ome common activities that would require disclosure:paid to create a recipe, photo, video, or blog post; received payment, free products, coupons, or gifts in exchange for mentions on social media; paid to make social media com- ments or advocate in any way on behalf of a third-party; compensated to host a Twitter chat or participate in other on-line activities; serve as a consultant or advisory board member and writing or responding on a related topic, even if not compensated for that specific activity; serve as a paid media spokes- person for a company or brand and sharing video of TV in- terviews or links to articles on social media channels; received free travel and experi- ences by a company, brand, or organization; and link to a product or company’s website and receive a commission.</t>
  </si>
  <si>
    <t xml:space="preserve">Social media has provided nutrition and dietetics practitioners new opportunities to generate income and build a business through partnerships with food companies, brands, organizations, and agencies. </t>
  </si>
  <si>
    <t>BMS</t>
  </si>
  <si>
    <t>Industry examined (beverage, food, pharmaceutcial, alcohol, biotechnology, nutrigenomic company, BMS)</t>
  </si>
  <si>
    <t>Food; beverage [Australian Food and Grocery Council; Coca Cola; McDonald’s; Nestle; and Woolworths]</t>
  </si>
  <si>
    <t>Food; beverage [20 actors: members of the International Food and Beverage Alliance (IFBA); local food and beverage producers, a retailer and 3 groups funded by the food industry]</t>
  </si>
  <si>
    <t>Food; beverage [Coca Cola; McDonald’s; PepsiCo; Nestlé; Mars; Mondeléz International (owner of Kraft and 
Cadbury)]</t>
  </si>
  <si>
    <t>Outline what opposes critical thinking development in dietetics courses in France; Identify what models and research could be done to favor reflexivity and independence in relation with industry influence</t>
  </si>
  <si>
    <t>Why does it matter? As this report
will show, the food industry’s deep infiltration of the nation’s top nutrition organization raises serious questions not only about that profession’s credibility, but also about its policy positions. The nation is currently embroiled in a series of policy debates about how to fix our broken food system. A 74,000-member health organization has great potential to shape that national discourse – for better and for worse. [professional] [author) ; • In an independent survey, 80 percent of registered dietitians said sponsorship implies Academy endorsement of that company and its products. [professional] [professional perception] ; Influence policy perception : • The AND lobbying agenda reveals
mostly safe issues benefiting registered dietitians. To date, AND has not supported controversial nutrition policies that might upset corporate sponsors, such as limits on soft drink sizes, soda taxes, or GMO labels. [observerd] [professional/public] ; • AND’s sponsors and their activities appear to violate AND’s own sponsorship guidelines. ; Risk for biasing nutrition professional education : The point of
continuing
education is to
keep nutrition
professionals
abreast of
their field’s
cutting-edge
research and
other trends.
The food
industry does
not monitor
research: they select it; they spin it; and at times, fund it to get favorable outcomes. Often these companies rely on outside “experts” to teach their sponsored webinars, but while these instructors give the illusion of objectivity, the information can still be biased. Coca-Cola is not
going to select (and pay) an expert who has anything bad to say about their products. These experts are hand- picked by companies precisely because the messages they bring are in line with corporate goals to sell more. As a result, RDs are getting a very biased education on numerous critical health issues. (...) What’s Missing from
RD Continuing Education?
Equally concerning, if RDs are getting their continuing education units from
the food industry, what messages are they missing? Coca-Cola or General
Mills are not going to sponsor sessions on the harmful impacts of marketing to children despite the numerous studies demonstrating the connection. Nor will they hire a scientist to explain why excess sugar consumption raises the risk of heart disease, despite that growing body of evidence. Where else, other than their own trade group’s approved providers, will RDs get exposed to such information while getting continuing education credits they need to further their career? Moreover, most of industry’s sessions are free, thereby furthering the RD’s incentive to choose these over other options.Also, these companies not only have their own large budget for marketing these sessions, but also gain access to 70,000-plus RDs on AND’s email list. By comparison, an advocacy group such as the Institute for Agriculture and Trade Policy, which does excellent webinars, does not have such access; as a result most RDs don’t know about them. Finally, the messages being conveyed through the continuing education system by definition have the Academy stamp
of approval. In fact, in some sessions, the Academy is cited as an authority on the issue being discussed, thereby closing the loop on corporate-sponsored public relations disguised as science. ; Here is how registered dietitian Andy Bellatti described this session:
Panelist Dr. Roger Clemens enthusiastically defended chemical additives while mocking survey results that showed how a significant portion of the public mistrusts the Food and Drug Administration. When I asked him why other countries have banned additives that the FDA has not, I was told it is simply a result of “a different group of scientists” arriving at “a different conclusion.” How convenient. What concerned me even more was how most of the audience appeared to find Dr. Clemens’ defense of additives humorous. Sadly, it appeared that Dr. Clemens did not have to work very hard to convince many dietitians that chemical additives were safe.30 ; What’s Wrong with Having Corporate Sponsors at the Annual Meeting? Some RDs don’t seem to mind the corporate sponsorship, saying it’s easy to avoid those booths and sessions and just take advantage of other aspects of the conference. Other RDs insist they are smart enough to not be fooled. But that misses the point: AND is sending the wrong message to its profession by allowing its annual meeting to be heavily influenced by the very companies that are undermining good nutrition and public health. Also, FNCE is attended by many students and future RDs, thus exposing upcoming generations of professionals to this corporate influence. As RD Andy Bellatti notes: “Since the issue of corporate sponsorships is rarely – if ever – brought up in the RD curriculum, there is no reason to believe RD students attend the annual conference with skeptical minds or even a cautious attitude.” Bellatti also disputes the claim that RDs can just ignore the industry PR: If RDs are smart enough &amp; know to ignore these corporate sponsors, why is the Pepsi booth, for example, always so full of RDs? And, why, in sessions about processed foods, are there so few comments where RDs acknowledge they are “on to” these companies?</t>
  </si>
  <si>
    <t>Food; BMS [Sole focus on Nestlé: its subsidiary Gerber; Gerber BabyNes; the Nestlé Nutrition Institute; the Nestlé-owned Wyeth Nutrition Science Center; the global operator Nestlé SA activities that were
US-based]</t>
  </si>
  <si>
    <t>Not stated; General CoI</t>
  </si>
  <si>
    <t>Pharmaceutical [supplements]</t>
  </si>
  <si>
    <t>Food; beverage; biotechnology/agro-chemical</t>
  </si>
  <si>
    <t>Industry examined</t>
  </si>
  <si>
    <t xml:space="preserve">Food; pharmaceutical </t>
  </si>
  <si>
    <t xml:space="preserve">Food; beverage; BMS; pharmaceutical </t>
  </si>
  <si>
    <t>Food; beverage; biotechnology/agro-chemical; BMS; pharmaceutical</t>
  </si>
  <si>
    <t xml:space="preserve">Food; beverage; biotechnology/agro-chemical; BMS; pharmaceutical </t>
  </si>
  <si>
    <t>Food; beverage; biotechnology/agro-chemical; pharmaceutical</t>
  </si>
  <si>
    <t>Food; beverage; BMS; pharmaceutical</t>
  </si>
  <si>
    <t>Food; beverage; BMS; med tech/devices; pharmaceutical</t>
  </si>
  <si>
    <t>Food; biotechnology/agro-chemical</t>
  </si>
  <si>
    <t>Not stated (food; beverage implied); general; pharmaceutical</t>
  </si>
  <si>
    <t>Pharmaceutical (including supplements)</t>
  </si>
  <si>
    <t>Food; biotechnology/agro-chemical; pharmaceutical</t>
  </si>
  <si>
    <t>Sponsorship of professional body/organisation</t>
  </si>
  <si>
    <t>Category of context</t>
  </si>
  <si>
    <t>Management of COI by professional body</t>
  </si>
  <si>
    <t>Ethics</t>
  </si>
  <si>
    <t>Corporate political activity; Sponsorship of professional body/organisation</t>
  </si>
  <si>
    <t>Ethics; Professional practice</t>
  </si>
  <si>
    <t>Nutrition professional education/CPD</t>
  </si>
  <si>
    <t xml:space="preserve">Context (sponsorship/involvement of industry in scientific events, sponsorship of professional body/organization, management of COI by professional bodies, professional practice, CPA, industry partnership/collaboration with professional body/nutrition organization, ethics, nutrition professional education/CPD, sponsorship of nutrition professionals) </t>
  </si>
  <si>
    <t>President's Page: Nutrition education philosophies- Why we do the things we do</t>
  </si>
  <si>
    <t>Professional practice; Sponsorship of professional body/organisation</t>
  </si>
  <si>
    <t>Nutrition professional  education/CPD; ethics</t>
  </si>
  <si>
    <t>Ethics; Nutrition professional education/CPD</t>
  </si>
  <si>
    <t>Industry partnership/collaboration with professional body/nutrition organisation</t>
  </si>
  <si>
    <t>Industry partnership/collaboration with government and professional body</t>
  </si>
  <si>
    <t>management of COI by professional body</t>
  </si>
  <si>
    <t>Management of COI by professional bodies; Professional practice</t>
  </si>
  <si>
    <t>Professional practice; Public nutrition education; Sponsorship of professional body/organization</t>
  </si>
  <si>
    <t>Sponsorship of health professionals</t>
  </si>
  <si>
    <t>Management of COI by professional bodies; Professional practice; Sponsorship/involvement of industry in scientific events</t>
  </si>
  <si>
    <t>Industry partnership/collaboration with professional body/nutrition organisation; Management of COI by academia; Management of COI by professional bodies</t>
  </si>
  <si>
    <t>sponsorship of professional body/organisation,</t>
  </si>
  <si>
    <t xml:space="preserve">Industry partnership/collaboration with professional body/nutrition organisation; Sponsorship of professional body/organisation </t>
  </si>
  <si>
    <t>Health professional education/CPD; Partnership/collaboration with professional body/nutrition organisation; Sponsorship of professional body/organisation</t>
  </si>
  <si>
    <t>Nutrition professionnals education/CPD</t>
  </si>
  <si>
    <t>Corporate Political Activity; Industry partnership/collaboration with professional body/nutrition organisation</t>
  </si>
  <si>
    <t>Management of COI by professional bodies; Sponsorship/involvement of industry in scientific events</t>
  </si>
  <si>
    <t>Corporate Political Activity</t>
  </si>
  <si>
    <t>Health-professionals (including nutrition professionals) ; policy-makers ; researchers/scientists</t>
  </si>
  <si>
    <t>Nutrition professionals (RDNs and nutrition and dietetics technicians, registered (NDTRs))</t>
  </si>
  <si>
    <t>nutrition professionals</t>
  </si>
  <si>
    <t>Community; nutrition professionals [61%, 417/689 members of the American Dietetic Association's School Nutrition Services Practice Group and the Society for Nutrition Education's Nutrition Education for Children Division]</t>
  </si>
  <si>
    <t>Policy-makers</t>
  </si>
  <si>
    <t>Category of population</t>
  </si>
  <si>
    <t>Nutrition professionals [Registered dietitians and dietetic technicians] ; Policy-makers</t>
  </si>
  <si>
    <t>Nutrition professionals; Policy-makers</t>
  </si>
  <si>
    <t>Health professionals</t>
  </si>
  <si>
    <t>Nutrition professionals [1,103 Instagram images shared by 298 dietitians (85.2% female, 14.8% men) from 6-13 November 2017]</t>
  </si>
  <si>
    <t>Academia; Nutrition professionals</t>
  </si>
  <si>
    <t>Community; Nutrition professionals</t>
  </si>
  <si>
    <t>Community; Health professionals; Policy-makers</t>
  </si>
  <si>
    <t>Healthy lifestyle' opinion leaders; Nutrition professionals; Patient opinion leaders</t>
  </si>
  <si>
    <t>Category of study design</t>
  </si>
  <si>
    <t>No. of articles, by population</t>
  </si>
  <si>
    <t>No. of articles, by context</t>
  </si>
  <si>
    <t>No. of articles, by methodological / study design approach</t>
  </si>
  <si>
    <t>Descriptive [participant observation]</t>
  </si>
  <si>
    <t>Participant observation</t>
  </si>
  <si>
    <t>Systematic review</t>
  </si>
  <si>
    <t>Qualitative (cross-sectional participant observation; documentary analysis)</t>
  </si>
  <si>
    <t>Quantitative (cross-sectional; survey)</t>
  </si>
  <si>
    <t>Qualitative (cross-sectional: interviews, documentary analysis)</t>
  </si>
  <si>
    <t>Mixed methods (cross-sectional: quantitative/qualitative)</t>
  </si>
  <si>
    <t>Netnography</t>
  </si>
  <si>
    <t>Qualitative (cross-sectional: qualitative interviews, direct/participant observation)</t>
  </si>
  <si>
    <t>Qualitative (case study: observation, document elicitation, interviews, artifact collection)</t>
  </si>
  <si>
    <t>Qualitative (cross-sectional: interviews)</t>
  </si>
  <si>
    <t>Industry type</t>
  </si>
  <si>
    <t>Food and beverage</t>
  </si>
  <si>
    <t>Biotechnology/agro-chemical</t>
  </si>
  <si>
    <t>Medical technology</t>
  </si>
  <si>
    <t>Context</t>
  </si>
  <si>
    <t>No. of article</t>
  </si>
  <si>
    <t>Sponsorship and involvement in scientific events</t>
  </si>
  <si>
    <t>Sponsorship of professional body/organization</t>
  </si>
  <si>
    <t>Sponsorship of health professional</t>
  </si>
  <si>
    <t>Population type</t>
  </si>
  <si>
    <t>Academia</t>
  </si>
  <si>
    <t>Advertisers/publishers</t>
  </si>
  <si>
    <t>Opinion leaders</t>
  </si>
  <si>
    <t>Industry partnership/collaboration with professional body/nutrition organisation; Corporate Political Activity</t>
  </si>
  <si>
    <t xml:space="preserve">Nutrition professionals </t>
  </si>
  <si>
    <t>Narrative [Interview ; Case study  [To determine current policies with respect to po- tential cooperative activities, we queried the Amer- ican Heart Association, the Society for Nutrition Education, the American Cancer Society, the American Diabetes Association, and the American Dietetic Association. ]</t>
  </si>
  <si>
    <t>Narrative [Narrative litterature review]</t>
  </si>
  <si>
    <t>Narrative [Report]</t>
  </si>
  <si>
    <t>Education/CPD; Professional practice; Sponsorship of health professionals</t>
  </si>
  <si>
    <t>Academics/Researchers/Scientists; Community; Health professionals; Industry</t>
  </si>
  <si>
    <t>Academics/Researchers/Scientists; Community; Health professionals; Policy-makers</t>
  </si>
  <si>
    <t xml:space="preserve">Academics/Researchers/Scientists; Health professionals; Policy-makers </t>
  </si>
  <si>
    <t>Academics/Researchers/Scientists; Community; Industry; Nutrition professionals; Policy-makers</t>
  </si>
  <si>
    <t>Academics/Researchers/Scientists; Advertisers/publishers; Health professionals; Nutrition professionals; Policy-makers</t>
  </si>
  <si>
    <t>Partnership/collaboration with professional body</t>
  </si>
  <si>
    <t>sponsorship of professional body/organisation ; Partnership/collaboration with professional body</t>
  </si>
  <si>
    <t xml:space="preserve"> Sponsorship/involvement of industry in scientific events, sponsorship of professional body/organization, CPA</t>
  </si>
  <si>
    <t>Corporate Political Activity; Sponsorship/involvement of industry in scientific events, Sponsorship of professional body/organisation</t>
  </si>
  <si>
    <t xml:space="preserve">Studies with broader or multiple regions scope </t>
  </si>
  <si>
    <t>Sponsorship of professional body/organisation; Corporate political activity</t>
  </si>
  <si>
    <t>Sponsorship of professional body/organisation;  industry partnership/collaboration with professional body/nutrition organisation</t>
  </si>
  <si>
    <t>Mixed-method =&gt; Qualitative (observation, document elicitation using the participant’s professional development portfolio, semi-structured interviews, and artifact collection)</t>
  </si>
  <si>
    <t>Management of COI by professional bodies; sponsorship/involvement of industry in scientific events</t>
  </si>
  <si>
    <t>Industry partnership/collaboration with professional body/nutrition organization</t>
  </si>
  <si>
    <t>Qualitative: Participant observation; interviews</t>
  </si>
  <si>
    <t>Sponsorship of professional body/organization; industry partnership/collaboration with professional body/nutrition organisation</t>
  </si>
  <si>
    <t xml:space="preserve"> Management of COI by professional bodies</t>
  </si>
  <si>
    <t xml:space="preserve"> management of COI by professional bodies; management of COI by academia; Industry partnership/collaboration with professional body/nutrition organisation</t>
  </si>
  <si>
    <t>Health care professionals ; nutrition professionals;  policy-makers  ; academics ; advertisers/publishers</t>
  </si>
  <si>
    <t>Academics ; community; health/nutrition professionals ; policy-makers</t>
  </si>
  <si>
    <t>Community (consumers/ parents / children)</t>
  </si>
  <si>
    <t>health professionals ; academics ;  community</t>
  </si>
  <si>
    <t xml:space="preserve">Policymakers; nutrition professionals; researchers; public; </t>
  </si>
  <si>
    <t>Policy-makers;  Nutrition professionals</t>
  </si>
  <si>
    <t>Journalists</t>
  </si>
  <si>
    <t>Sponsorship of professional body/organization; corporate partnerships; industry partnership/collaboration with professional body/nutrition organisation</t>
  </si>
  <si>
    <t>Sponsorship of professional body/organization;  industry partnership/collaboration with professional body/nutrition organisation</t>
  </si>
  <si>
    <t>sponsorship of professional body/organisation; health professional education/CPD ; partnership/collaboration with professional body/nutrition organisation</t>
  </si>
  <si>
    <t>Soda Politics [including chapter 19: Supporting worthy causes: Health professionals and research]</t>
  </si>
  <si>
    <t>To outline how to advocate for curbing the practices of Coca Cola and Pepsi and their trade association, the American Beverage Association</t>
  </si>
  <si>
    <t xml:space="preserve">sponsorship/involvement of industry in scientific events;  sponsorship of professional body/organization; management of COI by professional bodies; industry partnership/collaboration with professional body/nutrition organization,  </t>
  </si>
  <si>
    <t>Food (Soda)</t>
  </si>
  <si>
    <t>Michelle Simon (2013); Reitshamer (2012); Nestle (2001); Gomes (2013); Freedhoff (2011) - in already</t>
  </si>
  <si>
    <t>Book chapiter</t>
  </si>
  <si>
    <t>Nutrition professionals ; health professional</t>
  </si>
  <si>
    <t>Nutrition/Health organizations</t>
  </si>
  <si>
    <t xml:space="preserve">Health professionals; Journalists; Nutrition/health organisation; Policy-makers;  Researchers </t>
  </si>
  <si>
    <t>Sponsorship/involvement of industry in scientific events;  Sponsorship of professional body/organization; management of COI by professional bodies; industry partnership/collaboration with professional body/nutrition organization,</t>
  </si>
  <si>
    <t>Nutrition and health organization ; Policy-makers</t>
  </si>
  <si>
    <t xml:space="preserve">Nutrition and health organization </t>
  </si>
  <si>
    <t xml:space="preserve">Nutrition professionals;Nutrition and health organization </t>
  </si>
  <si>
    <t xml:space="preserve">Nutrition professionals; Policy-makers; Nutrition and health organization </t>
  </si>
  <si>
    <t xml:space="preserve">Health professionals; Nutrition and health organization </t>
  </si>
  <si>
    <t xml:space="preserve">Health professionals; Nutrition professionals; Policy-makers; Nutrition and health organization </t>
  </si>
  <si>
    <t>Academics/Researchers/Scientists; Nutrition and health organization ; University</t>
  </si>
  <si>
    <t xml:space="preserve">Academics/Researchers/Scientists; Policy-makers; Nutrition and health organization </t>
  </si>
  <si>
    <t xml:space="preserve">Academics/Researchers/Scientists; Nutrition professionals;Nutrition and health organization </t>
  </si>
  <si>
    <t xml:space="preserve">Academics/Researchers/Scientists; Nutrition professional; Policy-makers; Nutrition and health organization </t>
  </si>
  <si>
    <t xml:space="preserve">Academics/Researchers/Scientists; Industry; Nutrition professionals; Policy-makers; Nutrition and health organization </t>
  </si>
  <si>
    <t xml:space="preserve">Academics/Researchers/Scientists; Health professionals; Policy-makers; Nutrition and health organization </t>
  </si>
  <si>
    <t xml:space="preserve">Academics/Researchers/Scientists; Health professionals;  Policy-makers; Nutrition and health organization </t>
  </si>
  <si>
    <t xml:space="preserve">Academics/Researchers/Scientists; Community; Health professionals; Media; Policy-makers; Nutrition and health organization </t>
  </si>
  <si>
    <t xml:space="preserve">Academics/Researchers/Scientists; Community; Health professionals; Policy-makers; Nutrition and health organization </t>
  </si>
  <si>
    <t xml:space="preserve">Academics/Researchers/Scientists; Nutrition and health organization </t>
  </si>
  <si>
    <t xml:space="preserve">Academia; Nutrition professionals; Nutrition and health organization </t>
  </si>
  <si>
    <t xml:space="preserve">Academia; Community;  Health professionals; Policy-makers; Nutrition and health organization </t>
  </si>
  <si>
    <t>Academia;  Policy-makers; Nutrition and health organization ; community</t>
  </si>
  <si>
    <t>nutrition/health organizations;</t>
  </si>
  <si>
    <t xml:space="preserve"> Nutrition/health organizations</t>
  </si>
  <si>
    <t>Nutrition professionals ; nutrition/health organizations</t>
  </si>
  <si>
    <t>Health care professionals (nutrition professionals) ; nutrition/health organizations</t>
  </si>
  <si>
    <t>Nutrition professionals ; nutrition/health organizations; academics ;  policy-makers</t>
  </si>
  <si>
    <t>Academics, nutrition/health organizations</t>
  </si>
  <si>
    <t>nutrition/health organizations</t>
  </si>
  <si>
    <t>nutrition/health organizations nutrition professionals</t>
  </si>
  <si>
    <t>nutrition/health organizations ; academics ; policy-makers</t>
  </si>
  <si>
    <t>Policy-makers ; academics ; health professionals ; nutrition/health organizations; community</t>
  </si>
  <si>
    <t>nutrition/health organizations  ;  nutrition professionals</t>
  </si>
  <si>
    <t>Nutrition professionals; nutrition/health organizations</t>
  </si>
  <si>
    <t>nutrition/health organizations ; university ; academics</t>
  </si>
  <si>
    <t xml:space="preserve">Academics ; nutrition/health organizations; health professionals ; policy-makers </t>
  </si>
  <si>
    <t>Policy-makers ;nutrition/health organizations ; nutrition professionals</t>
  </si>
  <si>
    <t>Nutrition professionals ;  nutrition/health organizations</t>
  </si>
  <si>
    <t>Nutrition professional ; nutrition/health organizations;  policy-makers; academics</t>
  </si>
  <si>
    <t xml:space="preserve">Nutrition professionals ; nutrition/health organizations </t>
  </si>
  <si>
    <t>policy-makers ; academics ; nutrition/health organizations health professionals</t>
  </si>
  <si>
    <t>Policy-makers ;  nutrition/health organizations;  health professional ; academics; school ; community</t>
  </si>
  <si>
    <t>Nutrition professional ; nutrition/health organizations</t>
  </si>
  <si>
    <t>nutrition/health organizations;  policymakers</t>
  </si>
  <si>
    <t>Academics; Nutrition professionals; nutrition/health organizations</t>
  </si>
  <si>
    <t>Nutrition professionals;  nutrition/health organizations</t>
  </si>
  <si>
    <t>nutrition/health organizations; Nutrition professionals</t>
  </si>
  <si>
    <t>nutrition/health organizations ;  Nutrition professionals ; Health professionals; Policy-makers</t>
  </si>
  <si>
    <t>nutrition/health organizations;  nutrition professionals</t>
  </si>
  <si>
    <t>nutrition/health organizations; Health professionals ; Policymakers; academics</t>
  </si>
  <si>
    <t xml:space="preserve">nutrition/health organizations ; policy-makers ; academia; teachers ; </t>
  </si>
  <si>
    <t xml:space="preserve">Researchers, policy-makers, health professionals, journalists ; nutrition/health organizations; </t>
  </si>
  <si>
    <t>Policymakers ; academics ; media;  nutrition/health organizations ; health professionals ; public / community / schools</t>
  </si>
  <si>
    <t>nutrition/health organizations; nutrition professionals</t>
  </si>
  <si>
    <t xml:space="preserve">Nutrition professionals  </t>
  </si>
  <si>
    <t>Nutrition professionals (113 Brazilian nutritionists and 39 Portuguese nutritionists observed); patient opinion leaders; 'healthy lifestyle' opinion leaders</t>
  </si>
  <si>
    <t>nutrition/health organizations; nutrition professional</t>
  </si>
  <si>
    <t>Nutrition professionals; academics ; nutrition/health organizations</t>
  </si>
  <si>
    <t xml:space="preserve">nutrition/health organizations;  policy-makers ; academia ; </t>
  </si>
  <si>
    <t>Policy-makers ; academics ; nutrition/health organizations; nutrition professionals ;</t>
  </si>
  <si>
    <t xml:space="preserve">Academia; Policy-makers; Nutrition and health organization </t>
  </si>
  <si>
    <t xml:space="preserve">Academics/Researchers/Scientists;  Nutrition professionals; Policy-makers; Nutrition and health organization </t>
  </si>
  <si>
    <t xml:space="preserve">Empirical </t>
  </si>
  <si>
    <t xml:space="preserve">Present: Funding: This work was supported by funding from the Department of Maternal, Newborn, Child and Adolescent Health, World Health Organization. The findings reported in this manuscript reflect the viewpoints and findings of the authors only, and do not necessarily represent those of the study funder.Competing interests ML is a member of the Food Standards Australia New Zealand Board and several committees, the views expressed in this manuscript do not necessarily represent the views, decisions or policies of the institutions with which he is associated. ; </t>
  </si>
  <si>
    <t xml:space="preserve">Co-opting health professionals - 
Paediatricians, allergists, nurses, midwives, dietitians, lactation consultants and nutritionists, are among others, trusted sources of infant and young child feeding advice for parents. Medical endorsement bolsters Big Formula’s legitimacy with consumers and policy-makers, and serves as an important form of promotion in itself.For example, Mead Johnson (now RBMJ) had a global salesforce of 1900 employees in 2010, of which 1350 (71%) were dedi- cated to health care settings, and the remaining 550 (29%) to pharmacy and supermarket retailers [21]. Tech- niques used across the industry have included site visits to hospitals, sponsoring new clinical equipment and the design of newly constructed neonatal wards, providing free or low-cost samples for use in maternity discharge packs, providing branded gifts (e.g. lanyards, mugs and pens), paid advertising in journals, various ‘educational interfaces’, and sponsoring professional associations and emerging professional influencers [37, 146].//Marita : Some have acted illegally. For example, sales staff at Danone’s sub_x0002_sidiary Dumex, in China, were found to have bribed at least 116 people from across 85 hospitals and health groups, to promote products to parents of newborns [147]. Educational interfaces have included the sponsorship of scientific meetings (e.g. seminars, symposia and con_x0002_ferences), and direct provision of continuing education courses for health workers, delivered on-site and often with meals and refreshments [146], or through extensive online ‘e-learning’ platforms. For example, the latter includes the Nestlé Nutrition Institute, a not-for-profit organization providing 300,000 health professional members worldwide with access to 3000 articles, hundreds of videos, infographics and presentation slides, described as an ‘exclusive accredited e-learning and continuous medical education programs that provide practical guidance on the nutrition of infants and children’ [148, 149]. In some instances, they have partnered with training providers directly. For example, since 2017, Abbott partnered with teaching hospitals in China and Vietnam, to train &gt; 6500 healthcare professionals, providing ‘a model for other hospital pediatric nutrition programs in the region’ [150]. Sponsoring professional associations is widely practiced. A 2019 survey of 114 paediatric association websites found 60% received financial support from BMS companies, ranging from 82% in the Americas to 38% in Africa. Only 16% had published conflict of interest policies, statements or guidelines [151]. This study did not assess sponsorship of other professions, and therefore represents a fraction of total industry engagement. Big Formula also works with health professionals to redefine the adaptive food selection behaviours of young children as deviant and abnormal, as conditions that can be eliminated through the use of their products. For example, by collaborating with psychologists, dietitians, and physicians, Abbott, created a new definition for a condition termed ‘feeding difficulties’ [155]. To establish a standard for helping paediatricians accurately identify and manage children with this newly created condition, Abbott funded researchers developed the IMFeD (Identification and Management of Feeding Difficulties for Children) tool in 2011 [156]. Marketing was then employed to fuel awareness of ‘picky eating’ amongst consumers, and to associate this syndrome with poor cognitive and social outcomes for children, thereby appealing to parental anxieties. Advertisements and advice for health professionals focused on prescribing enriched formula milk to children to prevent this ‘state’ [157]. ILSI - scientific meetings: Despite its claim of being a neutral scientific organization, ILSI members promote industry positions informing health policy responses across many countries anOur findings show how Big Formula, and the wider in- dustry, have used diverse market and political practices to powerfully shape first-foods systems in ways that drive the expansion of milk formula markets on a global scale. This has resulted in an unprecedented increase in the number of children consuming milk formula world- wide, and represents a significant impediment to global progress on breastfeeding. d nutrition issues [171–173]. Through its Washington D.C. headquarters, and eighteen branches, its member activities are coordinated across all regions under a ‘One-ILSI’ strategy [170]. As an example, in 2008–2009 members established the South East Asia Region’s Technical Committee and Expert Panel on Maternal, Infant and Young Child Nutrition. During this period ‘in collaboration with seven regional health and research agencies, a total of six Expert Consultations, 11 Seminars and Workshops [were] held in the region with 13 scientific papers published in peer-reviewed journals’. Demonstrating its reach and influence, ‘About 1,000 nutrition, public health and pediatric professionals from government agencies, health and research institutions, NGOs and the private sector attended the meetings’ [174]. </t>
  </si>
  <si>
    <t>Industry partnership/collaboration with professional body/nutrition organisation ; CPA</t>
  </si>
  <si>
    <t>Professional bodies ; policy-makers ; academia; teachers ; industry</t>
  </si>
  <si>
    <t>No [CSN has industry ties]</t>
  </si>
  <si>
    <t>Author observation (including media)</t>
  </si>
  <si>
    <t xml:space="preserve">Littérature review </t>
  </si>
  <si>
    <t xml:space="preserve"> Position paper</t>
  </si>
  <si>
    <t>Aaron, 2017</t>
  </si>
  <si>
    <t>Aksnes, 2017</t>
  </si>
  <si>
    <t>Ashley, 1995</t>
  </si>
  <si>
    <t>Ayoob, 2002</t>
  </si>
  <si>
    <t>Baker, 2021</t>
  </si>
  <si>
    <t xml:space="preserve">Barlow, 2018 </t>
  </si>
  <si>
    <t>Barquera, 2018</t>
  </si>
  <si>
    <t>Barquera, 2020</t>
  </si>
  <si>
    <t>Bellatti, 2019</t>
  </si>
  <si>
    <t>Bergman, 2010</t>
  </si>
  <si>
    <t>Berning, 2007</t>
  </si>
  <si>
    <t>Boyce, 2017</t>
  </si>
  <si>
    <t>Briggs, 2010</t>
  </si>
  <si>
    <t>Brownell, 2009</t>
  </si>
  <si>
    <t>Bruhn, 2006</t>
  </si>
  <si>
    <t>Calder, 2020</t>
  </si>
  <si>
    <t>Canella, 2015</t>
  </si>
  <si>
    <t xml:space="preserve">Chan, 2020 </t>
  </si>
  <si>
    <t>Clapp, 2017</t>
  </si>
  <si>
    <t>Cohen, 2009</t>
  </si>
  <si>
    <t>Connor, 2015</t>
  </si>
  <si>
    <t>Crowther, 1999</t>
  </si>
  <si>
    <t>Derelian, 1995</t>
  </si>
  <si>
    <t>Derelian, 1996</t>
  </si>
  <si>
    <t>Diekman, 2007</t>
  </si>
  <si>
    <t>Dietitians for professional integrity, 2013</t>
  </si>
  <si>
    <t>DiMaria-Ghalili, 2014</t>
  </si>
  <si>
    <t>Dixon, 2004</t>
  </si>
  <si>
    <t>Dumbili, 2019</t>
  </si>
  <si>
    <t>Ernst, 1991</t>
  </si>
  <si>
    <t>Finn, 2005</t>
  </si>
  <si>
    <t>Flint, 2015</t>
  </si>
  <si>
    <t>Flint, 2016</t>
  </si>
  <si>
    <t xml:space="preserve">Fornari, 2001 </t>
  </si>
  <si>
    <t>Freedhoff , 2011</t>
  </si>
  <si>
    <t>Freedhoff, 2014</t>
  </si>
  <si>
    <t>Freeland-Graves, 2013</t>
  </si>
  <si>
    <t>Freeland-Graves, 2002</t>
  </si>
  <si>
    <t xml:space="preserve">GarciaChavez, 2017 </t>
  </si>
  <si>
    <t>Garza, 2019</t>
  </si>
  <si>
    <t>Gingras, 2005</t>
  </si>
  <si>
    <t>Gramlich, 2011</t>
  </si>
  <si>
    <t>Grundy , 2013</t>
  </si>
  <si>
    <t>Gussow, 1980</t>
  </si>
  <si>
    <t xml:space="preserve">Guzman-Caro, 2020 </t>
  </si>
  <si>
    <t>Helm, 2016</t>
  </si>
  <si>
    <t>Hermann, 1992</t>
  </si>
  <si>
    <t>Hickman, 2021</t>
  </si>
  <si>
    <t>Wynne , 2003</t>
  </si>
  <si>
    <t>Woteki, 2006</t>
  </si>
  <si>
    <t>Wilkins, 2009</t>
  </si>
  <si>
    <t>Wilkins, 2010</t>
  </si>
  <si>
    <t>Wilkins, 2020</t>
  </si>
  <si>
    <t>Wallace, 2014</t>
  </si>
  <si>
    <t xml:space="preserve">VanTulleken, 2018 </t>
  </si>
  <si>
    <t>Unknown, 2000</t>
  </si>
  <si>
    <t>Unknown, 2005</t>
  </si>
  <si>
    <t>Tobin, 1992</t>
  </si>
  <si>
    <t>Tappenden, 2015</t>
  </si>
  <si>
    <t>Tanrikulu, 2020</t>
  </si>
  <si>
    <t>Stover, 2017</t>
  </si>
  <si>
    <t>Stein, 2015</t>
  </si>
  <si>
    <t>Stein, 2017</t>
  </si>
  <si>
    <t>Steele, 2020</t>
  </si>
  <si>
    <t>Smith, 2014</t>
  </si>
  <si>
    <t>Simon, 2015b</t>
  </si>
  <si>
    <t>Simon, 2015a</t>
  </si>
  <si>
    <t>Simon, 2013</t>
  </si>
  <si>
    <t>Scheffer, 2015</t>
  </si>
  <si>
    <t xml:space="preserve">Shafer, 1996 </t>
  </si>
  <si>
    <t>Serodio, 2020</t>
  </si>
  <si>
    <t>Saboia, 2018</t>
  </si>
  <si>
    <t>Richards, 2015</t>
  </si>
  <si>
    <t>Rey-López, 2019</t>
  </si>
  <si>
    <t xml:space="preserve">Reitshamer, 2012 </t>
  </si>
  <si>
    <t>Inan-Eroglu, 2018</t>
  </si>
  <si>
    <t xml:space="preserve">Jarratt, 2002 </t>
  </si>
  <si>
    <t>Karanges, 2019</t>
  </si>
  <si>
    <t>Kunneke, 2018</t>
  </si>
  <si>
    <t>Karim, 2019</t>
  </si>
  <si>
    <t>Lake, 2019</t>
  </si>
  <si>
    <t>Levine, 1998</t>
  </si>
  <si>
    <t>Ludwig, 2008</t>
  </si>
  <si>
    <t xml:space="preserve">Malhotra, 2019 </t>
  </si>
  <si>
    <t>Margetts, 2009</t>
  </si>
  <si>
    <t>Marks, 2011</t>
  </si>
  <si>
    <t>Martins, 2017</t>
  </si>
  <si>
    <t>McInnes , 2007</t>
  </si>
  <si>
    <t>Mialon, 2017a</t>
  </si>
  <si>
    <t>Mialon, 2020d</t>
  </si>
  <si>
    <t>Mialon, 2020a</t>
  </si>
  <si>
    <t>Mialon, 2020c</t>
  </si>
  <si>
    <t>Mialon , 2018</t>
  </si>
  <si>
    <t>Mialon, 2017b</t>
  </si>
  <si>
    <t>Mialon, 2021</t>
  </si>
  <si>
    <t>Mialon, 2020e</t>
  </si>
  <si>
    <t>Morssink, 2001</t>
  </si>
  <si>
    <t>Murray, 2010</t>
  </si>
  <si>
    <t>Nestle, 2015</t>
  </si>
  <si>
    <t>Nestle, 2001</t>
  </si>
  <si>
    <t>Nestle, 1998</t>
  </si>
  <si>
    <t>Nestle, 2000</t>
  </si>
  <si>
    <t>Nestle, 2013</t>
  </si>
  <si>
    <t>Olstad, 2013</t>
  </si>
  <si>
    <t>Oshaug, 2009</t>
  </si>
  <si>
    <t>Palmer, 2009</t>
  </si>
  <si>
    <t>Palmer, 2015</t>
  </si>
  <si>
    <t>PARN, 2017</t>
  </si>
  <si>
    <t>Peregrin, 2020</t>
  </si>
  <si>
    <t>Pereira, 2016</t>
  </si>
  <si>
    <t>Piaggio, 2020</t>
  </si>
  <si>
    <t>Portman, 2016</t>
  </si>
  <si>
    <t>PotvinKent, 2020</t>
  </si>
  <si>
    <t>Gomes, 2013</t>
  </si>
  <si>
    <t xml:space="preserve">Mialon, 2016 </t>
  </si>
  <si>
    <t>Nutriton and health organization</t>
  </si>
  <si>
    <t>Corporate political activity</t>
  </si>
  <si>
    <t>NP Education/Continuing Professional Developpement</t>
  </si>
  <si>
    <t>Management of COI** by academia</t>
  </si>
  <si>
    <t>Management of COI** by professional body/nutrition organization</t>
  </si>
  <si>
    <t>Nutrition and health organisations;</t>
  </si>
  <si>
    <t>Nutrition and health organisations; Policy-makers</t>
  </si>
  <si>
    <t>Nutrition and health organisations</t>
  </si>
  <si>
    <t>Industry involvement : Declared conflicts of interest (Including travel grant or reimbursements)</t>
  </si>
  <si>
    <t>Although strategic alliances are needed to solve problems associated with malnutrition, I recognize the obstacles that can arise from engaging in relationships with actors who have potentially different primary interests;</t>
  </si>
  <si>
    <r>
      <t xml:space="preserve">New Product Development by Industry: </t>
    </r>
    <r>
      <rPr>
        <b/>
        <sz val="11"/>
        <rFont val="Times New Roman"/>
        <family val="1"/>
      </rPr>
      <t>School nutrition directors working with industry could develop foods that meet the nutrient needs of students</t>
    </r>
    <r>
      <rPr>
        <sz val="11"/>
        <rFont val="Times New Roman"/>
        <family val="1"/>
      </rPr>
      <t xml:space="preserve">. Acceptable menu items that are high-nutrient-dense with limited sodium, fat, and saturated fat are needed to improve the nutrient intake of students. RDs and DTRs have the expertise to develop appropriate recipes and </t>
    </r>
    <r>
      <rPr>
        <b/>
        <sz val="11"/>
        <rFont val="Times New Roman"/>
        <family val="1"/>
      </rPr>
      <t>work with food manufacturers to develop food products that will meet the SBP and NSLP
requirements</t>
    </r>
    <r>
      <rPr>
        <sz val="11"/>
        <rFont val="Times New Roman"/>
        <family val="1"/>
      </rPr>
      <t>.</t>
    </r>
  </si>
  <si>
    <t xml:space="preserve">Johnston LM, Finegood DT. Cross-sector partnerships and public health: challenges and opportunities for addressing obesity and noncommunicable diseases through engagement with the private sector. Annu Rev Public Health. 2015;36:255–71. </t>
  </si>
  <si>
    <t xml:space="preserve"> Risk to perception that nutrition professionals are reliable providers of food and nutrition information and services and a trusted source of information about agricultural and food biotechnology</t>
  </si>
  <si>
    <r>
      <t xml:space="preserve">Consumers perceive dietetics professionals as reliable providers of food
and nutrition information and services and as a trusted source of information about agricultural and food biotechnology. Dietetics professionals are uniquely positioned to listen to consumer concerns about this emerging technology and, through increased science-based information on agricultural and food biotechnology, to educate consumers about the role of this technology in the support of healthful diets. Education is critical to developing consumers’ awareness and knowledge about biotechnology, and dietetics professionals should use skills in nutrition education to develop and deliver programs in this area. Effective, </t>
    </r>
    <r>
      <rPr>
        <b/>
        <sz val="11"/>
        <rFont val="Times New Roman"/>
        <family val="1"/>
      </rPr>
      <t>unbiased communication</t>
    </r>
    <r>
      <rPr>
        <sz val="11"/>
        <rFont val="Times New Roman"/>
        <family val="1"/>
      </rPr>
      <t xml:space="preserve"> about food and nutrition topics by dietetics professionals will strengthen their status as a most valued source of food and nutrition information. As with any topic related to food and nutrition information and education, registered dietitians or dietetic technicians, registered, should </t>
    </r>
    <r>
      <rPr>
        <b/>
        <sz val="11"/>
        <rFont val="Times New Roman"/>
        <family val="1"/>
      </rPr>
      <t>follow appropriate elements of the ADA’s standards of practice in nutrition care and updated standards of professional performance</t>
    </r>
    <r>
      <rPr>
        <sz val="11"/>
        <rFont val="Times New Roman"/>
        <family val="1"/>
      </rPr>
      <t>. The ADA’s Standards of Professional Practice provide a framework for providing quality services, applying research, and communicating with clients and the public. All dietetics professionals should
articulate the current science and current regulatory framework about biotechnology without bias. Dietetics professionals should maintain or enhance status as a trusted resource about food and nutrition issues
by articulating science in a clear, straightforward manner and by respecting individuals’ needs, concerns, and value systems regarding agricultural and food biotechnology.</t>
    </r>
  </si>
  <si>
    <r>
      <t xml:space="preserve">For example, a symposium at this congress was organized by a beverage company known worldwide for its sugar-sweetened products and classified as the “diamond sponsor” of the event. While debating the adoption of healthy lifestyles in the current scenario of rising occurrence of obesity, the rationale for health promotion was reduced to providing information that would motivate rational individual choices, thus ignoring any political, economic, cultural, marketing, and social factors involved in the global process of nutrition transition. [author] [general]; Scientific events in the health sector are often supported by various sectors of industry that use them as opportunities to </t>
    </r>
    <r>
      <rPr>
        <b/>
        <sz val="11"/>
        <rFont val="Times New Roman"/>
        <family val="1"/>
      </rPr>
      <t xml:space="preserve">reach thousands of professionals and students and  may therefore represent important strategic marketing actions within the context of political and economic disputes around ultra-processed food </t>
    </r>
    <r>
      <rPr>
        <sz val="11"/>
        <rFont val="Times New Roman"/>
        <family val="1"/>
      </rPr>
      <t xml:space="preserve">[author perception][professional] ; Scientific program will </t>
    </r>
    <r>
      <rPr>
        <b/>
        <sz val="11"/>
        <rFont val="Times New Roman"/>
        <family val="1"/>
      </rPr>
      <t>hardly be objective and impar­tial</t>
    </r>
    <r>
      <rPr>
        <sz val="11"/>
        <rFont val="Times New Roman"/>
        <family val="1"/>
      </rPr>
      <t xml:space="preserve"> when proposed and organized by entities composed of members with extensive conflicts of interest who often invite and accept their own sponsors and favor their participation [observed in literature]; Despite mythologized claims of scientific neutrality, health-related </t>
    </r>
    <r>
      <rPr>
        <b/>
        <sz val="11"/>
        <rFont val="Times New Roman"/>
        <family val="1"/>
      </rPr>
      <t>concepts can be distorted by the conflicts of interest, regardless of whether refer­ences are added to identify private-sector sources and affiliations</t>
    </r>
    <r>
      <rPr>
        <sz val="11"/>
        <rFont val="Times New Roman"/>
        <family val="1"/>
      </rPr>
      <t xml:space="preserve"> [Observed in literature] [professional]; Thus, it can be argued that partnerships with entities in the health sector </t>
    </r>
    <r>
      <rPr>
        <b/>
        <sz val="11"/>
        <rFont val="Times New Roman"/>
        <family val="1"/>
      </rPr>
      <t>provide legitimacy to practices and products of food and beverage industries. With these partnerships, it is possible to buy credibility, create bonds between brands and positive emotions at­tributed to the partner organization, and gain loyalty from health professionals who act as opinion leaders</t>
    </r>
    <r>
      <rPr>
        <sz val="11"/>
        <rFont val="Times New Roman"/>
        <family val="1"/>
      </rPr>
      <t xml:space="preserve"> [Observed in literature] [professional] ; Some scientific entities consider private funding of their activities as natural or normal and as a result are subject to spurious and clearly conflicting partnerships. In these cases, the organizations often de­viate from their stated goals and lose their impartiality, with potential impact on 1) the professional conduct of the organization members responsible for organizing scientific events and 2) the dissemination of appropriate health information and recommendations to the general public [Observed in literature] [professional]; Ignoring conflicts of interest inherent to the par­ticipation of food and beverage industries in health scientific events can damage the ethical dissemina­tion of scientific evidence and negatively affect public health. [Author perception] [public]; An example of industry influence on the content of events was the cancellation of a debate on childhood obesity during the 16th World Congress of Food Science and Technology (August 5–9, 2012, Foz do Iguaçu, Paraná State, Brazil) after the president of the meeting argued that the issue “would cause inconvenience to potential sponsors” (12).[observed] [professional; general] ; Authors: In general, speakers invited by the food and beverage industries are not just experts but are also opinion leaders able to influence their audience in such events (19).[author] [professional]</t>
    </r>
  </si>
  <si>
    <r>
      <t xml:space="preserve">Authors: </t>
    </r>
    <r>
      <rPr>
        <b/>
        <sz val="11"/>
        <rFont val="Times New Roman"/>
        <family val="1"/>
      </rPr>
      <t>Health professionals and policy­-makers should reflect on such partnerships</t>
    </r>
    <r>
      <rPr>
        <sz val="11"/>
        <rFont val="Times New Roman"/>
        <family val="1"/>
      </rPr>
      <t xml:space="preserve"> because their main purpose is to generate profit, not the promotion of public health. Authors: While some initiatives have been proposed and/or 
used by scientific entities to address the ethics of industry participation in these types of events, they have had limited success (11). </t>
    </r>
    <r>
      <rPr>
        <b/>
        <sz val="11"/>
        <rFont val="Times New Roman"/>
        <family val="1"/>
      </rPr>
      <t>Possible examples of such attempts would be the strict disclosure of potential conflicts of interest involving the participation of the speakers in a given event, and the inclusion of an Ethics Committee along with the organizing committees with full authority to determine rules for partnerships and regulate activities, awards, and the display of any products or trademarks. Despite these efforts, a scientific program will hardly be objective and impartial when proposed and organized by entities composed of members with extensive conflicts of interest (3) who often invite and accept their own sponsors and favor their participation</t>
    </r>
    <r>
      <rPr>
        <sz val="11"/>
        <rFont val="Times New Roman"/>
        <family val="1"/>
      </rPr>
      <t xml:space="preserve">. Adding citations to identify affiliations with or information from private industry does not mitigate the potential influence of private industry on research findings. Despite mythologized claims of scientific neutrality, health-related concepts can be distorted by the conflicts of interest, regardless of whether references are added to identify private-sector sources and affiliations (13). Authors: Although many scientific entities claim to have limited resources and thus require private financial support to meet their organizational goals (25, 26), </t>
    </r>
    <r>
      <rPr>
        <b/>
        <sz val="11"/>
        <rFont val="Times New Roman"/>
        <family val="1"/>
      </rPr>
      <t>some scientific events have been fully financed by public institutions and registrations, resulting in relative independence from any industry sectors with conflicts of interest in health</t>
    </r>
    <r>
      <rPr>
        <sz val="11"/>
        <rFont val="Times New Roman"/>
        <family val="1"/>
      </rPr>
      <t xml:space="preserve"> (27). Authors: </t>
    </r>
    <r>
      <rPr>
        <b/>
        <sz val="11"/>
        <rFont val="Times New Roman"/>
        <family val="1"/>
      </rPr>
      <t>Scientific entities and their organizing committees for events should consider whether their goals are compatible with the objectives of the food and beverage industry</t>
    </r>
    <r>
      <rPr>
        <sz val="11"/>
        <rFont val="Times New Roman"/>
        <family val="1"/>
      </rPr>
      <t xml:space="preserve">. Key questions that should be posed include: 1) “Are there any </t>
    </r>
    <r>
      <rPr>
        <b/>
        <sz val="11"/>
        <rFont val="Times New Roman"/>
        <family val="1"/>
      </rPr>
      <t>alternative sources of support</t>
    </r>
    <r>
      <rPr>
        <sz val="11"/>
        <rFont val="Times New Roman"/>
        <family val="1"/>
      </rPr>
      <t xml:space="preserve"> that would not generate conflicts of interest in scientific events?”; 2) “What potential interests are driving the participation of food and beverage industries in the events?”; and 3) “Have conflicts of interest emerged in other events or scientific spheres as a result of the participation of the prospective sponsors?”
</t>
    </r>
  </si>
  <si>
    <t>Not stated [CHECK]</t>
  </si>
  <si>
    <t>Professional practice - Public Education; Sponsorship of professional body/organisation</t>
  </si>
  <si>
    <r>
      <t xml:space="preserve">DFPI is a grassroots advocacy group co-founded by 14 dietitians in February of 2013, following the release of public health lawyer Michele Simon's hard-hitting report, “AND Now A Word From Our Sponsors”, on the Academy's Big Food ties. DFPI's main mission is to advocate for the Academy to sever its ties to its current Big Food partners and sponsors (including, but not limited to, Coca-Cola, PepsiCo, General Mills, and Kellogg’s) since these partnerships compromise professional integrity, get in the way of sound nutrition messaging, and can inhibit public criticism of these companies' more egregious practices. DFPI also aims to educate RDs, other health professionals, and the general public on the general issue of problematic partnerships between Big Food and the public sector (i.e.: health organizations, federal health campaigns, food and nutrition non-profits). FNCE interactions : Every year upon arriving at FNCE, attendees pick up a complimentary tote bag that contains general conference information booklet as well as 'educational materials' provided by the Academy's partners (to clarify: Abbott Nutrition, The Coca-Cola Company, and the National Dairy Council are Academy partners; General Mills, Kellogg's, PepsiCo, Soyjoy, and Unilever are Academy premier sponsors; Alaska Seafood, Campbell’s, ConAgra Foods, Del Monte, Haas Avocado Board, Jamba Juice, Nature Made, and Safeway were this year’s FNCE sponsors). The tote bag itself is an issue of contention for many dietitians. While one side of the bag features the Academy’s and conference's respective logos, the other side features the logos of the three Academy partners: Abbott Nutrition, The Coca-Cola Company, and the National Dairy Council. One of the perks that comes with Academy corporate sponsorship is the opportunity to include 'educational materials' in the FNCE tote bag. Two handouts, in particular, caught our eye.
One information sheet, titled “Aspartame: One of the Most Studied Ingredients in the World”, was provided by Coca-Cola's Beverage Institute for Health and Wellness. Among the statements:
 “[Aspartame was] discovered in 1965.”  “Over 200 million people around the
world eat and drink products with
aspartame.”
 “These organizations all recognize low &amp;
no-calorie sweeteners can SUPPORT weight management when used as a substitute for caloric sweeteners and part of a balanced diet: American Heart Association, American Diabetes Association, Academy of Nutrition and Dietetics.”
 “Used in 100+ countries around the globe”
Not surprisingly, this information sheet fails to mention recent neurological research which states that artificial sweeteners alter the brain's food reward-system response (which certainly has implications for eating behaviors and satiety). As DFPI co-founder Elizabeth Lee tweeted in response to this handout: “Most studied ingredient is not the same as 'safest' ingredient.”  (...) ; This handout was referenced in one session on sustainability sponsored by the National Dairy Council, where once again the dairy industry was highlighted as the epitome of sustainability, not only due to its supposed environmental stewardship, but also because, per the Dairy Council, milk is both affordable and culturally appropriate. ; Booklet advertising : The FNCE booklet, meanwhile, contained some full-page advertisements from Academy partners. General Mills, for instance, advertised its sugar reduction efforts with its Big G cereals. (...) What was most misleading about this "educational" advertisement was the implication that a bowl of General Mills cereal with milk is a better choice than fruit simply because it is lower in sugar (never mind that the sugar in General Mills cereals is added during processing). That is precisely the sort of misleading and deceptive nutritionism that Big Food often employs to healthwash its offerings ; </t>
    </r>
    <r>
      <rPr>
        <b/>
        <sz val="11"/>
        <rFont val="Times New Roman"/>
        <family val="1"/>
      </rPr>
      <t xml:space="preserve">FNCE's expo floor : </t>
    </r>
    <r>
      <rPr>
        <sz val="11"/>
        <rFont val="Times New Roman"/>
        <family val="1"/>
      </rPr>
      <t xml:space="preserve">FNCE's expo floor is often the center of controversy. This year was no different. Last year, for example, a large “Promoting the Registered Dietitian” poster at the Coca-Cola booth attracted significant – and rightful – criticism.
The usual Big Food and Big Ag players had large booths at this year's expo, including Coca-Cola, PepsiCo (remember that PepsiCo is the largest food company in the world, and owns various brands, including Tropicana, Quaker, Gatorade and Frito-Lay, which had separate booths for Fritos, Lay's, and its new line of popped chips), Nestlé, Unilever, General Mills, Monsanto, ConAgra, and Kellogg's.;Education materials : </t>
    </r>
    <r>
      <rPr>
        <b/>
        <sz val="11"/>
        <rFont val="Times New Roman"/>
        <family val="1"/>
      </rPr>
      <t>Educational Materials</t>
    </r>
    <r>
      <rPr>
        <sz val="11"/>
        <rFont val="Times New Roman"/>
        <family val="1"/>
      </rPr>
      <t xml:space="preserve">
The expo is a chance for food companies to advertise their products to dietitians and also engage in some corporate damage control. What follows is a small sample of the materials available for dietitians from different companies. Keep in mind that this is messaging the food industry hopes dietitians will share with clients and patients.</t>
    </r>
  </si>
  <si>
    <r>
      <t xml:space="preserve">DFPI is a grassroots advocacy group co-founded by 14 dietitians in February of 2013, following the release of public health lawyer Michele Simon's hard-hitting report, “AND Now A Word From Our Sponsors”, on the Academy's Big Food ties. DFPI's main mission is to advocate for the Academy to sever its ties to its current Big Food partners and sponsors (including, but not limited to, Coca-Cola, PepsiCo, General Mills, and Kellogg’s) since these partnerships compromise professional integrity, get in the way of sound nutrition messaging, and can inhibit public criticism of these companies' more egregious practices. [author] [professional ; public];DFPI's efforts stem from the appreciation and respect its co-founders have for the RD credential, which we want to be represented with the utmost professionalism and integrity. Our intent is not to bash the credential, but rather shine the light on problematic areas that need to be addressed in order to help elevate it in such a way that other health professionals and the general public can trust it. [author] [professional] ; The FNCE booklet, meanwhile, contained some full-page advertisements from Academy partners. General Mills, for instance, advertised its sugar reduction efforts with its Big G cereals. (...) What was most misleading about this "educational" advertisement was the implication that a bowl of General Mills cereal with milk is a better choice than fruit simply because it is lower in sugar (never mind that the sugar in General Mills cereals is added during processing). That is precisely the sort of misleading and deceptive nutritionism that Big Food often employs to healthwash its offerings;Quotes :  I'm a positive RD, but think the photo ban by @eatrightFNCE #FNCE violates 2 things consumers crave most: transparency and trust.; </t>
    </r>
    <r>
      <rPr>
        <b/>
        <sz val="11"/>
        <rFont val="Times New Roman"/>
        <family val="1"/>
      </rPr>
      <t>Attendees’ Comments to the Academy</t>
    </r>
    <r>
      <rPr>
        <sz val="11"/>
        <rFont val="Times New Roman"/>
        <family val="1"/>
      </rPr>
      <t xml:space="preserve">
"I sincerely hope the Academy has a standard process/SOP or committee that screens and selects partners and sponsors. I understand the Academy does not want to exclude Big Food because we want them to make appropriate changes, but as an organization that represents dietitians in the US, I urge them to choose ethical sponsors. The Academy's current partnerships with Big Food negatively affect dietitians' credibility and professional image. It looks we support and approve their products and marketing schemes."
Olivia Tzou, MS, RD ; quotes ;  sponsorships can move away from the hypothetical and theoretical and deal with actual figures and numbers that reflect the organization's reality. Above all else, our goal is to continue our advocacy efforts in a passionate manner while engaging in civil and respectful discourse.
  Dietitians for Professional Integrity
The Food Ties that Bind | Page 16
Attendees’ Comments to the Academy
"I sincerely hope the Academy has a standard process/SOP or committee that screens and selects partners and sponsors. I understand the Academy does not want to exclude Big Food because we want them to make appropriate changes, but as an organization that represents dietitians in the US, I urge them to choose ethical sponsors. The Academy's current partnerships with Big Food negatively affect dietitians' credibility and professional image. It looks we support and approve their products and marketing schemes."
Olivia Tzou, MS, RD
“I agree with DFPI that the problem at hand is not collaboration with the private sector, but rather who in the private sector we align with. For this reason it is critical to propose regulations and guidelines around partnerships in order to preserve the integrity of the RD credential. I strongly believe that companies aligned with the Academy should support practices for reducing the prevalence of obesity and disordered eating, and protecting global environmental welfare.
By minimizing ties with companies that deceitfully promote health in their public relations campaigns but not in actual practice, consumers are more likely to turn to dietitians to provide reliable evidence-based treatment recommendations. It is of paramount importance that nutrition education for dietitians be unbiased and based on objective evidence performed by independent researchers. I hope that open dialogue between DFPI and The Academy can improve communication and transparency so that sponsorships ultimately strengthen rather than compromise our reputation."
David Wiss, MS, RDN, CPT</t>
    </r>
  </si>
  <si>
    <r>
      <t xml:space="preserve">The symbiotic relationship that is emerging between segments of the food industry and the nutrition professions </t>
    </r>
    <r>
      <rPr>
        <b/>
        <sz val="11"/>
        <rFont val="Times New Roman"/>
        <family val="1"/>
      </rPr>
      <t>raises questions about the independence of the dietary advice being given to consumers.</t>
    </r>
    <r>
      <rPr>
        <sz val="11"/>
        <rFont val="Times New Roman"/>
        <family val="1"/>
      </rPr>
      <t> [professional] [author] Nevertheless, there does appear to be a growing trend for nutritionists and others to serve as ‘third party’ defenders of food products or industry interests. [professional] [author]; n research on the impacts of cooperative arrangements between food companies and scientific and professional bodies, Tobin and colleagues questioned the practices of some major US professional bodies, including the American Heart Association, American Cancer Association and American Dietetic Association. They con- cluded that ‘On the evidence thus far, it appears that endorsement of food products entails a high risk of confusion and of misunderstanding by the general public. Consumers may assume that the professional group making the endorsement believes the food has special health-promoting properties’ [(Tobin et al., 1992), p. 306].[literature] [public]; We contend that nutrition and dietetics organizations willingly participate in ventures with the food industry, even though it is apparent that many such alliances confuse product sponsorship and health promotion. This contention is supported indirectly by Nestle [(Nestle, 2002), p. 21], when she notes how the food industry and the nutrition profession currently speak with one voice when they intone ‘there is no such thing as a bad food’ and ‘eat a balanced diet’.[public] [Author; literature]; The power imbalance in many nutrition partnership initiatives begs a question regarding the risks of professional and scientific capture. Their very ubiquity makes them appear benign and unworthy of scrutiny.  (not sure how to code) ; Raises questions about the independence of the dietary advice being given to consumers [Public]; food industry’s need for credibility in making health claims. They [Tobin et al., 1992] concluded that ‘On the evidence thus far, it appears that endorsement of food products entails a high risk of confusion and of misunderstanding by the general public. Consumers may assume that the professional group making the endorsement believes the food has special health-promoting properties’ [(Tobin et al., 1992), p. 306]. ; [professional bodies] Do professional bodies feel constrained in their criticism of industry initiatives when their journals and conferences depend on corporate sponsorship?</t>
    </r>
  </si>
  <si>
    <t>Benefits flowing to professionals and researchers from these arrangements include financial sup- port from a resource-rich private sector, symbolic kudos of being associated with high profile media events and a sense of being an influential political player.// Financial imperatives of professional bodies and scientists whose public funding is inadequate; government endorsement of public–private partnerships as the preferred mechanism for service delivery</t>
  </si>
  <si>
    <r>
      <t xml:space="preserve">This article was presented at the symposium “Science-Based Solutions to Obesity: What Are the Roles of Academia, Government, Industry, and Health Care?”, held in Boston, MA, March 10 –11, 2004 and Anaheim, CA, October 2, 2004. ; American Dietetic Association is a member of the American Council for Fitness and Nutrition, a broad coalition of food and beverage compagnies, trades associations, and nutrition advocates. ACFN brings a consensus perspective on moderation and be havior modification to the obesity debate, balancing the voice of those who look for quicker perhaps less sustainable solutions. Accordingly, ACFN's </t>
    </r>
    <r>
      <rPr>
        <u/>
        <sz val="11"/>
        <rFont val="Times New Roman"/>
        <family val="1"/>
      </rPr>
      <t>message is one that all nutrition and other health professionals can embrace: energy balance</t>
    </r>
    <r>
      <rPr>
        <sz val="11"/>
        <rFont val="Times New Roman"/>
        <family val="1"/>
      </rPr>
      <t>. Author: Formed in January 2003, ACFN is a broad coalition of food and beverage companies, trade associations, and nutrition advocates that are working together toward comprehensive and achievable solutions to the nation’s obesity epidemic (8). ACFN has &gt;90 members, including The American Dietetic Association and the American Association of Diabetes Educators, and is guided by an advisory board of experts in the fields of nutrition, physical activity, and behavior change.</t>
    </r>
  </si>
  <si>
    <r>
      <t>Cooperation between industry, government, and academia will be key in establishing long-term strategies t</t>
    </r>
    <r>
      <rPr>
        <b/>
        <sz val="11"/>
        <rFont val="Times New Roman"/>
        <family val="1"/>
      </rPr>
      <t xml:space="preserve">o help consumers make healthy lifestyle choices </t>
    </r>
  </si>
  <si>
    <t>One focus to address is a professional who has a financial relationship with industry. Some ethical decisions do not only affect the professional but also the employers and clients. This is evident for dietitians in the area of conflict of interest and client care, especially in the area of weight loss counseling. [public] [author perception] Can create ethical dilemas hard to resolve.  [observed] [professional]</t>
  </si>
  <si>
    <r>
      <t xml:space="preserve">Authors: The Committee </t>
    </r>
    <r>
      <rPr>
        <b/>
        <sz val="11"/>
        <rFont val="Times New Roman"/>
        <family val="1"/>
      </rPr>
      <t>proposed best practices to support public trust</t>
    </r>
    <r>
      <rPr>
        <sz val="11"/>
        <rFont val="Times New Roman"/>
        <family val="1"/>
      </rPr>
      <t xml:space="preserve">, appropriate to ASN and other food and nutrition organizations motivated by the conviction that public trust remains key to the realization of the benefits of past, present, and future scientific advances. The adoption of the best practices by food and nutrition organizations, such as ASN, other stakeholder organizations, researchers, food and nutrition professionals, companies, government officials, and individuals working in the food and nutrition space would </t>
    </r>
    <r>
      <rPr>
        <b/>
        <sz val="11"/>
        <rFont val="Times New Roman"/>
        <family val="1"/>
      </rPr>
      <t xml:space="preserve">strengthen and help ensure earning and keeping the public’s continued trust in nutrition science. </t>
    </r>
    <r>
      <rPr>
        <sz val="11"/>
        <rFont val="Times New Roman"/>
        <family val="1"/>
      </rPr>
      <t xml:space="preserve">Authors: Recommendation #1: Managing COIs. The Advisory Committee recognized the importance of financial resources provided by ASN’s membership and potentially by other stakeholders to the successful realization of ASN’s mission. The Committee, however, was </t>
    </r>
    <r>
      <rPr>
        <b/>
        <sz val="11"/>
        <rFont val="Times New Roman"/>
        <family val="1"/>
      </rPr>
      <t>unable to reach consensus on how best to balance anticipated benefits and potential risks of alternative financial resource strategies intended to maximize the implementation of ASN’s missions</t>
    </r>
    <r>
      <rPr>
        <sz val="11"/>
        <rFont val="Times New Roman"/>
        <family val="1"/>
      </rPr>
      <t xml:space="preserve">. The Committee discussed 2 alternative recommendations: 1A: The </t>
    </r>
    <r>
      <rPr>
        <b/>
        <sz val="11"/>
        <rFont val="Times New Roman"/>
        <family val="1"/>
      </rPr>
      <t>ASN should enter into partnerships and other agreements only when these partnerships or agreements are supported exclusively by membership resources or not-for-profit entities with no COIs</t>
    </r>
    <r>
      <rPr>
        <sz val="11"/>
        <rFont val="Times New Roman"/>
        <family val="1"/>
      </rPr>
      <t xml:space="preserve">. A COI arises when a secondary interest or interests compromise the primary interest or aim of a project and/or activity; such interests could be financial or of other origin. COIs significantly impair objectivity or also may create unfair competitive advantages for persons or organizations. Or 1B: The </t>
    </r>
    <r>
      <rPr>
        <b/>
        <sz val="11"/>
        <rFont val="Times New Roman"/>
        <family val="1"/>
      </rPr>
      <t>ASN should develop a rigorous, transparent approach to cosponsoring and managing all activities financially supported by “entities and/or individuals at interest</t>
    </r>
    <r>
      <rPr>
        <sz val="11"/>
        <rFont val="Times New Roman"/>
        <family val="1"/>
      </rPr>
      <t xml:space="preserve">.” For the purposes of this report, the term “entity at interest” is applied and extended to individuals (i.e., an entity or individual is at interest when a financial interest exists in a project’s or activity’s outcome or in the resolution of an issue to be addressed). Key to the second alternative are management approaches intended to minimize bias and enhance transparency, such as 1) the establishment of an independent advisory group reporting directly to the ASN board and charged with reviewing proposed activities cosponsored by entities and/or individuals at interest; and 2) the development and implementation of guidelines for avoiding COIs of individuals. It would be desirable for ASN to develop publicly available guidelines for all members of the ASN board, ASN staff, editors, editorial board members and staff of ASN journals, and chairs and members of ASN committees. It is similarly desirable for current COI statements to be publicly available on the ASN website for ASN board members and senior staff, editors and editorial board members of ASN journals, chairs and members of ASN committees, and members of nonstanding committees, projects, and activities. Such an advisory group would review all externally funded activities to be supported by entities and/or individuals at interest and provide recommendations to ASN’s board for consideration before final approval or disapproval by the board. When the advisory group recommends approval of an activity under its review, the advisory group should outline conditions for the public transparency of the targeted activity’s planning, implementation, monitoring, and evaluation including the public availability of the activity’s budget, dispersal of funds, and roles for everyone involved in each of the activity’s phases, including dissemination of outcomes, if any. ASN’s board and all other ASN staff with fiduciary responsibilities to ASN may brief the advisory group on the backgrounds of activities under consideration but should be precluded from any direct or indirect participatory role in the independent advisory group’s deliberations and decisions. Support for either alternative recognized the </t>
    </r>
    <r>
      <rPr>
        <b/>
        <sz val="11"/>
        <rFont val="Times New Roman"/>
        <family val="1"/>
      </rPr>
      <t>essentiality of clear, workable guidelines for ASN’s elected leadership, members, staff, the public, and other stakeholders for evaluating financial arrangements related to all phases of ASN activities; of clear, unambiguous protocols for their enforcement; and of the a priori determination of potential consequences for enforcement failures</t>
    </r>
    <r>
      <rPr>
        <sz val="11"/>
        <rFont val="Times New Roman"/>
        <family val="1"/>
      </rPr>
      <t xml:space="preserve">. Impacts on financial resources, stakeholder involvement, public trust, and breadth of sponsored activities also were considered. Thus, both alternatives are intended to simultaneously enable ASN to meet its mission, earn the public’s and all other ASN stakeholders’ trust, and avoid relations that do not serve the public’s interest and do not unambiguously support unbiased scientific inquiry, education, and information dissemination. Authors: Recommendation #5: Independent audits of adherence. ASN should commission independent audits of its adherence to adopted policies and practices intended to heighten and maintain public trust in nutrition science. Authors: Recommendation #6: Disclosure of COIs. </t>
    </r>
    <r>
      <rPr>
        <b/>
        <sz val="11"/>
        <rFont val="Times New Roman"/>
        <family val="1"/>
      </rPr>
      <t>ASN should develop comprehensive COI disclosure statements that cover financial and other COI sources that serve as a model in nutrition science for use by its members, other stakeholder groups, and staff</t>
    </r>
    <r>
      <rPr>
        <sz val="11"/>
        <rFont val="Times New Roman"/>
        <family val="1"/>
      </rPr>
      <t xml:space="preserve">. The Committee’s literature review documented the importance of transparency in gaining and keeping public trust. The review revealed diverse sources of conflict (e.g., financial, career advancement, and upholding previously defended professional positions). The review also revealed that </t>
    </r>
    <r>
      <rPr>
        <b/>
        <sz val="11"/>
        <rFont val="Times New Roman"/>
        <family val="1"/>
      </rPr>
      <t>avoidance of all COIs may not always be achievable or desirable. However, publicly divulging all COIs can be an effective mechanism in helping interested parties assess the nature, seriousness, balance, etc. of COIs of those engaged in activities undertaken by ASN, other organizations with whom ASN members are affiliated, or other stakeholders to help assure the public and others of commitments to avoid inappropriate influences</t>
    </r>
    <r>
      <rPr>
        <sz val="11"/>
        <rFont val="Times New Roman"/>
        <family val="1"/>
      </rPr>
      <t>.</t>
    </r>
  </si>
  <si>
    <r>
      <t xml:space="preserve">The dietitians’ interest in ongoing referrals from physicians interferes with </t>
    </r>
    <r>
      <rPr>
        <b/>
        <sz val="11"/>
        <rFont val="Times New Roman"/>
        <family val="1"/>
      </rPr>
      <t>her/his clinical nutrition judgment.</t>
    </r>
    <r>
      <rPr>
        <sz val="11"/>
        <rFont val="Times New Roman"/>
        <family val="1"/>
      </rPr>
      <t xml:space="preserve"> [Author perception] [Professional] As might be expected, the public perception of the practice of accepting funding/sponsorship from pharmaceutical corporations is not favorable and simply disclosing these associations does not go far enough to eliminate conflict of interest. [Author perception] [professional] If the policy of receiving sponsorship from pharmaceutical companies that produce diet drugs continues, dietitians will be left in the untenable position of not being able to prevent disappointing others (our clients) when they have gifted us something of value (their nutritional health care). We cannot be trusted. [author perception] [professional] In many cases, the general public is not aware of an association’s revenue sources and cannot make informed decisions about whether to trust the individuals (dietitians) represented by that organization. [author perception] [public]Our credibility is contingent on our trustworthiness. If we cannot be trusted, our </t>
    </r>
    <r>
      <rPr>
        <i/>
        <sz val="11"/>
        <rFont val="Times New Roman"/>
        <family val="1"/>
      </rPr>
      <t>raison d’être</t>
    </r>
    <r>
      <rPr>
        <sz val="11"/>
        <rFont val="Times New Roman"/>
        <family val="1"/>
      </rPr>
      <t xml:space="preserve"> is compromised. [author perception][professional] Distrust generates an emotional cost among clients.[observed in literature] [public] If other institutions, for example Dietitians of Canada, do not take up the responsibility of tempering its excesses and correcting its failures, the health market remains morally and ethically un- bound, permitting a greater likelihood of competition and absence of social capital, i.e., lack of collaborative training, shared expertise, and cooperative support services. This places a burden on individuals seeking services to determine whether individual nutrition counselors share their values (Robinson et al., 1998) [observed in literature] [professional, public]Asking dietitians to consider these issues may be considered idealistic to some, however the risk of ‘‘living divided’’ coupled with not asking for outweighs all instances of silence and inaction. ‘‘At stake are credibility, integrity, and ethics’’ (Nestle, 2002, p. 371).[observed in literature] [professional] ; Author: DIETITIANS AND WEIGHT LOSS PHARMACEUTICALS-AN
UNSAVOURY ASSOCIATION: Right now, our profession is faced with a variety of moral and ethical dilemmas. I will present one such predicament that has serious implications for our continued trustworthiness. The national association of dietitians (nutrition counselors), Dietitians of Canada, has accepted funding/sponsorship from Roche, producers of Xenical (weight-loss drug) since 1997 when the drug was approved for use in Canada. This particular drug acts as
an ‘‘antabuse,’’ causing extreme negative physical symptoms (anal leakage, fecal urgency, oily evacuation) immediately after the ingestion of dietary fat. Those taking the drug may experience heightened food/weight preoccupation and fat phobia. Dietitians are situated as supporters of this drug by association and benefit from referrals by physicians whose patients are prescribed this drug. Canadian dietitians (unwittingly) provide third party credibility in this case and according to advertising executives, ‘‘marketing is a battle of perception … truth has no bearing on the issue [and] … third party credibility reinforces the product’s positioning in multiple media appearances’’ (as quoted in Rampton and Stauber, 2001, p. 58). A person is in a conflict of interest situation if s/he is in a relationship with another in which s/he has a moral obligation to exercise judgment in that other’s service and, at the same time, s/he has an interest tending to interfere with the proper exercise of judgment in that relationship (Davis, 1982). Thus, dietitians are in a conflict of interest since Xenical causes their clients to experience deleterious nutrition status (prevents absorption of fat soluble vitamins, intensifies intestinal evacuation, heightens dietary fat phobia), yet the dietitian benefits when physicians refer the same clients to seek the services of said dietitians. The dietitians’ interest in ongoing referrals from physicians interferes with her/his clinical nutrition judgment. This conflict is heightened for those dietitians working in the area of disordered eating/eating disorders due to the sensitivity and perilousness of clients’ nutritional status. The message consistently expressed by nutrition counselors working with those who struggle with disordered eating is to accept their body weight and view critically the social or cultural values that promote thinness. To be also counseling those individuals who supposedly need to lose weight (or to be seen as supporting such practices by association) conflicts with research that suggests health is mutually exclusive from body weight and more related to physical activity.1 Munnichs (2004) claims that ‘‘few things are as damaging for the public trustworthiness of experts as making assertions unqualified by any hint of uncertainty that turn out to be incorrect’’ (p. 124, original emphasis). Generally, health professionals will deny their actions are in conflict of interest, yet these appeals are generally met with disbelief as noted by Rawlins’s (1984) comment regarding physicians engaged in similar practices. Schafer (2004) emphasizes that every exchange between pharmaceutical companies and healthcare professionals is motivated by reciprocity; that returning favor for favor is part of a larger corporate strategy. What are the implications for dietitians when we unquestioningly engage in reciprocal arrangements with giant pharmaceutical companies? Schafer (2004) suggests that as we enter reciprocal relationships with pharmaceutical companies and believe that the financial livelihood of organizations depend on these arrangements, it becomes more and more difficult to for these same orga_x0002_nizations, such as Dietitians of Canada, to protect traditional institutional values. As might be expected, the public perception of the practice of accepting funding/sponsorship from pharmaceutical corporations is not favorable and simply disclosing these associations does not go far enough to eliminate conflict of interest. Dietitians’ attempts to promote healthy eating translate hypocritically in view of our accepting financial resources from pharmaceutical corporations. Currently, due to the considerable efforts of a small group of members, Dietitians of Canada is reviewing their advertising/sponsorship policy. If the policy of receiving sponsorship from pharmaceutical companies that produce diet drugs continues, dietitians will be left in the untenable position of not being able to prevent disappointing others (our clients) when they have gifted us something of value (their nutritional health care). We cannot be trusted. Trust depends on what one expects of another on the basis of norms, rules, and expectations and, of course, relationships do not happen in a vacuum; they are embedded in social contexts that impose constraints, values, and sanctions that affect the trust relationship (Tschannen-Moran and Hoy, 2000). Nutrition counseling is no different. Organizational values and decisions such as the case described above with Dietitians of Canada have immediate impact on whether individuals can initiate and sustain trust. In many cases, the general public is not aware of an association’s revenue sources and cannot make informed decisions about whether to trust the individuals (dietitians) represented by that organization. Efforts to inform the general public regarding such matters have been met with accusations of organizational insubordination and professional irresponsibility. As Baier (1986) asserts, ‘‘… where the trusted relies on concealment, something is morally rotten in the trust relationship’’ (p. 255). Attempting to break with traditions of concealment means ‘‘being exposed to doubt, possible criticism, and censure. There is a threat of disconnection and isolation as we fear becoming cut off from a community of colleagues’’ (Jordan, 1997, p. 5). Exposing conflict of interest carries considerable personal risk and vulnerability. With the worldwide publicity of recent events demonstrating highly unethical corporate decision-making (Enron, WorldCom, ImClone, and Arthur Andersen), people are less and less willing to assume shared values between themselves and those in/with authority (perceived or otherwise). Instead of simply disclosing such relationships to the general public or academic community, the authors suggest that non-commercial funding may be more essential to maintaining objectivity (Levine et al., 2003). It is difficult for dietitians to be critical of sponsorship from pharmaceutical corporations (Roche), food industry (Proctor and Gamble), and biotechnology multinationals (Mons_x0002_anto) when the same companies provide significant portions of their associations’ operating budgets. The Dietitians of Canada sponsorship policy states that revenue sources would have to be doubled if the association were to rely on member fees alone while continuing to offer current levels of member services (Dietitians of Canada, 2004). This is also true for the American Dietetic Association. In other words, ‘‘… [dietetic associations have] learned not to bite the hand that feeds [them]’’ (Rampton and Stauber, 2001, p. 165). The irony of this current dilemma is that Dietitians of Canada promotes dietitians as the most trusted source of information on food and nutrition (Dietitians of Canada, 1997, emphasis added). Our credibility is contingent on our trustworthiness. If we cannot be trusted, our raison d’etre is compromised. ‘‘All of us who are educators, practitioners, or researchers - as well as the professional societies that represent us - need to be better aware of the potential compromises inherent in accepting industry funding and to think about how we might take precautions to maintain our inde_x0002_pendence and integrity’’ (Nestle, 2002, p. 371). What are the costs of distrust? Currently, dietitians’ professional fees are subject to substantive increases as provincial regulatory bodies assume greater legislative responsibility for ‘‘monitoring the behavior’’ of dietitians. Accordingly, the nutrition professional pays to have her/his services deemed trustworthy. Fuller and Govier contend that distrust tends to provoke feelings of anxiety and insecurity, causing people to feel uncomfortable and ill at ease and to expend energy on monitoring the behavior and possible motives of others (as quoted in Tschannen-Moran and Hoy, 2000, p. 550). ‘‘If users are to trust a service, they must feel that the service shares their values about the basis of treatment and care’’ (Robinson et al., 1998, p. 237). Distrust generates an emotional cost among clients</t>
    </r>
  </si>
  <si>
    <t>Public nutrition education;Professional practice; sponsorship of professional body/organization</t>
  </si>
  <si>
    <t>Health care professionals with financial interests also my find that meaining neutral and objective is difficult [author] [professional] ; This professional standard should take precedence over business practice and behavior ; of the two are in conflict, ADA's standard should be held in higher regard - 5. The dietetic practitioner remains free of conflict of interest while fulfilling the objectives and maintaining the integrity of the dietetic profession [professiona][author] ; The tighter one's association with business, the harder this standard is to uphold - 16. The dietetic practitioner makes all reasonable effort to avoid bias in any kind of professional evaluation.; Dietitian A's most difficult task will be to exercice objectivity when asked, outside the scope of her affiliation with Company 1, to render a professional opinion on the category of products to which Product 1 belongs. ; The use of Dietitian C's affiliation is invaluable to Compagny 3 because it lends credibility to product 3 and suggests to product endorsement by the medical center. ; The primary ethical question pertaining to Company 3 is whether Dietitian C can work fo Company 3 while upholding her personal and professional standards and those of the medical center and ADA// Author: One school of thought holds the viewpoint that medical and health care fields cannot be both professions and businesses since their morals and economics appear to be incom­patible.1 A fundamental moral tenet of health care is to care for the masses. In fact, the purpose of The American Dietetic Associa­tion (ADA) includes "the promotion of optimal health and nutritional status of the population."2 However, once financial considerations enter into health care deliv­ery, the public no longer may be able to receive consistent information or levels of care; affordability, rather than quality, may become a major influencer of health care decisions. Health care professionals with fi­nancial interests also may find that remain­ing neutral and objective is difficult.  (repeat objectivity that have been coded before)</t>
  </si>
  <si>
    <t xml:space="preserve">Piaggio LR &amp; Solans AM (2020) Corporate sponsorship and health halo for ultra-processed products. WN 11, 18–41.;
4. Gomes F (2013) Words for our sponsors (Big Food Watch).
World Nutr 4, 618–644. ; The editors (2010) Conferences: what for? (Editorial). World Nutr 1, 178–184.; Canella DS, Levy RB, Martins APB et al. (2014) Ultra- processed food products and obesity in Brazilian households (2008–2009). PLoS One 9, e92752. </t>
  </si>
  <si>
    <t>Image building - Increasing public scrutiny and competition will lead associations (professional and philanthropic organizations as well as trade organizations) to defend their members' credibility and promote the unique value of their services or activies. The ADA's cooperative relationships with food manufacturers and the food service industry could be a source of problems in maintaining an independant image. [author perception] [professional] ;  MARITA - Authors: ADA programs publicizing smart ways to snack are the kind of program that can get through to the harried American. The ADA may, however, have to pressure fast food sellers and snack manufacturers to improve the healthfulness of their products. A greater advocacy role against such foods for the ADA may be essential. The ADA has fostered collaborative relationships with the food manufacturing industry/food service industry over the years. Concern by members continues to be voiced about these types of relationships [competing interests / agendas, with implications for relationships – implies tension/signalling warning to industry/maybe just appeasing those memebrs who are concerned about relationships?].</t>
  </si>
  <si>
    <t xml:space="preserve">Health care professionals (excluding  physician) [physicians; nurses and midwives (combined in the category nurses); pharmacists; physiotherapists, exercise physiologists, and occupational therapists (combined in the category physiotherapists); psychologists, social workers, and counselors (combined in the category psychologists); dietitians and nutritionists (combined in the category dietitians); and other clinicians (eg, podiatrists and optometrists)] </t>
  </si>
  <si>
    <t>Academia; nutrition professionals</t>
  </si>
  <si>
    <r>
      <t>These secondary interests are also referred to by Lucas (2015, p. 176) as influent interests and can include: (b) non-financial issues which make it difficult for the individual to consider ques- tions objectively such as personal relationships,</t>
    </r>
    <r>
      <rPr>
        <b/>
        <sz val="11"/>
        <rFont val="Times New Roman"/>
        <family val="1"/>
      </rPr>
      <t xml:space="preserve"> business associations</t>
    </r>
    <r>
      <rPr>
        <sz val="11"/>
        <rFont val="Times New Roman"/>
        <family val="1"/>
      </rPr>
      <t xml:space="preserve"> and membership in a political party or other groups; </t>
    </r>
    <r>
      <rPr>
        <b/>
        <sz val="11"/>
        <rFont val="Times New Roman"/>
        <family val="1"/>
      </rPr>
      <t>Requests for endorsement of products by registered dietician</t>
    </r>
    <r>
      <rPr>
        <sz val="11"/>
        <rFont val="Times New Roman"/>
        <family val="1"/>
      </rPr>
      <t>s are an ethical dilemma. Sound scientific justification is always needed when endorsement is required which can be guided by the aforementioned principles of Nolan.; Another ethical dilemma linked to the food industry is that of</t>
    </r>
    <r>
      <rPr>
        <b/>
        <sz val="11"/>
        <rFont val="Times New Roman"/>
        <family val="1"/>
      </rPr>
      <t xml:space="preserve"> sponsorships for events such as continuing education, congress attendance or for research purposes and incentivisation.</t>
    </r>
  </si>
  <si>
    <t xml:space="preserve">Simon M (2006) Appetite for Profit: How the Food Industry Undermines Our Health and How to Fight Back. New York: Nation Books. </t>
  </si>
  <si>
    <t>A first step towards creating greater awareness and understanding of conflicts of interest is to include teaching on ethics and practice in undergraduate and in-service health professional training. By not introducing these concepts into undergraduate education, health professionals enter practice at risk of judgement errors when confronted with BMS industry influence in clinical or academic contexts. R991 applies to both the public and the private sectors, and education and awareness of the regulations and conflicts of interest are therefore needed in both sectors, particularly with the forthcoming public-private contracting proposed in SA’s National Health Insurance. From an ethical standpoint, health professionals must declare any funding, contractual relationship or in-kind support from BMS companies in any public statement, publications or conference presentations. However, the optimal approach would be to adopt a clear and unequivocal position and refuse all industry funding of child health- or nutrition-related work if health professionals are to maintain professional integrity and safeguard the health of the most vulnerable women and children. Authors call on SA health and nutrition journals to adopt similar advertising policies to RCPCH &amp; BMJ (i.e. do not accept BMS funding/advertising). Bold moves such as this are what are needed to send a clear message to an industry that is adept at finding loopholes and infiltrating audiences where they know they will have the greatest impact. Now is an appropriate time for the child health and nutrition communities to pause and reconsider any relationships with the baby food industry, including funding for research, conferences and other educational initiatives, particularly when infant feeding and allergy are involved. We therefore call on academic departments and professional associations to demonstrate their commitment to protect breastfeeding from the commercial influence of BMS companies in southern Africa, and to adopt clear position statements that signal their intention to: (i) refuse any further offers of BMS industry sponsorship for academic conferences, research or teaching programmes; (ii) disclose current sources of BMS company funding of research and teaching programmes, and require upfront disclosure of funding sources in any publications or presentations arising therefrom; (iii) take active steps to minimise the impact of any existing conflicts of interest; (iv) educate health professionals, staff and students about the benefits of breastfeeding and measures to address the conflicts of interest associated with BMS funding; (v) intensify efforts to promote, support and protect breastfeeding; and (vi) monitor implementation of R991 and the Code and report any contraventions to the NDoH. (repetition of the first part - Do I code this or the first part? )</t>
  </si>
  <si>
    <t>Professional practice ; sponsorship of health professionals ; education/CPD</t>
  </si>
  <si>
    <r>
      <t>2017</t>
    </r>
    <r>
      <rPr>
        <b/>
        <sz val="11"/>
        <rFont val="Times New Roman"/>
        <family val="1"/>
      </rPr>
      <t>a</t>
    </r>
  </si>
  <si>
    <r>
      <t xml:space="preserve">Observed: One participant mentioned the role of nutrition professionals working in the food industry who present their views in the media: “There are even some of those nutrition professionals who do work with the food industry becoming quite vocal in the media about [a recent public health program under development] as well, </t>
    </r>
    <r>
      <rPr>
        <b/>
        <sz val="11"/>
        <rFont val="Times New Roman"/>
        <family val="1"/>
      </rPr>
      <t>bringing that industry-flavoured position into the public arena, which really is unhelpful from a perspective of trying to give the community clear and unbiased advice, when we, as a nutrition community, appear to be debating among ourselves, where some people in the  nutrition community are actually coming from a particular industry standpoint</t>
    </r>
    <r>
      <rPr>
        <sz val="11"/>
        <rFont val="Times New Roman"/>
        <family val="1"/>
      </rPr>
      <t>.” [Senior manager at a public health-related not-for-profit organisation]. Observed:  Observed: Establish relationships with key health organisations and opinion leaders. As indicated in publicly available information,15 participants noted strong relationships between the food industry and key health organisations in Australia, as well as with opinion leaders. Participants expressed concerns regarding these relationships because they could provide ‘credibility by association’ for the food industry. For example, participants described: “</t>
    </r>
    <r>
      <rPr>
        <b/>
        <sz val="11"/>
        <rFont val="Times New Roman"/>
        <family val="1"/>
      </rPr>
      <t>The Nutrition Society of Australia, the Dieticians Association, if you have a look at their conferences, and have a look at their sponsors, they have an extraordinary range of sponsors, from basically all the junk food companies – they [the food industry] get credibility by association.” [Former senior policy maker] “It’s a really bad view; it undermines the perception of the integrity of the profession when there are industry groups clearly contributing financially to a [scientific] conference, or even just being there</t>
    </r>
    <r>
      <rPr>
        <sz val="11"/>
        <rFont val="Times New Roman"/>
        <family val="1"/>
      </rPr>
      <t xml:space="preserve">.”  [Academic] Observed [Though not quite relevant to direct interactions]: One participant explained that, in their view, the </t>
    </r>
    <r>
      <rPr>
        <b/>
        <sz val="11"/>
        <rFont val="Times New Roman"/>
        <family val="1"/>
      </rPr>
      <t>food industry deliberately created antagonism between professionals working on the prevention and control of obesity with, on one side, people working on physical activity and, on the other side, people working in nutrition so that they debate against each other instead of working together</t>
    </r>
    <r>
      <rPr>
        <sz val="11"/>
        <rFont val="Times New Roman"/>
        <family val="1"/>
      </rPr>
      <t>. “They will then get people who argue that physical activity is more important than nutrition. They basically have the nutritionists and the public health people and the physical activity people fighting each other. That meant neither of them could do anything. […]. So this was a deliberate tactic to get the physical activity and the nutrition people arguing among themselves so much that neither of them could actually do anything.” [Nutritionist]</t>
    </r>
  </si>
  <si>
    <r>
      <t xml:space="preserve">Observed: </t>
    </r>
    <r>
      <rPr>
        <u/>
        <sz val="11"/>
        <rFont val="Times New Roman"/>
        <family val="1"/>
      </rPr>
      <t>Information management</t>
    </r>
    <r>
      <rPr>
        <sz val="11"/>
        <rFont val="Times New Roman"/>
        <family val="1"/>
      </rPr>
      <t xml:space="preserve">: During data collection, we found evidence of the influence of the food industry on the science and information
published and disseminated on the topic of nutrition. </t>
    </r>
    <r>
      <rPr>
        <b/>
        <sz val="11"/>
        <rFont val="Times New Roman"/>
        <family val="1"/>
      </rPr>
      <t>The sweeteners industry was, for example, in the context of food reformulation after the implementation of the FOPL policy, interacting with the academic community in Chile through scientific presentations around the country in 2019 where it promoted its products</t>
    </r>
    <r>
      <rPr>
        <sz val="11"/>
        <rFont val="Times New Roman"/>
        <family val="1"/>
      </rPr>
      <t xml:space="preserve"> [A2 International Sweeteners Association]. “This gave rise to a renewed interest in developing research on sweeteners other than sugar, and within this framework, the </t>
    </r>
    <r>
      <rPr>
        <b/>
        <sz val="11"/>
        <rFont val="Times New Roman"/>
        <family val="1"/>
      </rPr>
      <t>First Conference on Sweeteners was held in Santiago, a talk for professionals convened by the Nutrition and Dietetics Program at the Universidad Santo Tomás.</t>
    </r>
    <r>
      <rPr>
        <sz val="11"/>
        <rFont val="Times New Roman"/>
        <family val="1"/>
      </rPr>
      <t xml:space="preserve">” [A52 Coca-Cola] "[In the] School of Nutritionists [ … ] </t>
    </r>
    <r>
      <rPr>
        <b/>
        <sz val="11"/>
        <rFont val="Times New Roman"/>
        <family val="1"/>
      </rPr>
      <t>they defend sweeteners, they have classes about sweeteners everywhere</t>
    </r>
    <r>
      <rPr>
        <sz val="11"/>
        <rFont val="Times New Roman"/>
        <family val="1"/>
      </rPr>
      <t xml:space="preserve">, they travel around the country talking about sweeteners." [member of government] In addition, since 1998, Nestlé sponsored a scholarship for the students of INTA, which current objective is to “contribute to the academic and institutional develop_x0002_ment of INTA, through the financial support of mainten_x0002_ance for young researchers who show interest and potential to start an academic career” [A87 Nestlé]. In our interviews and document analysis, we identified a list of </t>
    </r>
    <r>
      <rPr>
        <b/>
        <sz val="11"/>
        <rFont val="Times New Roman"/>
        <family val="1"/>
      </rPr>
      <t>events organised or sponsored by the food industry</t>
    </r>
    <r>
      <rPr>
        <sz val="11"/>
        <rFont val="Times New Roman"/>
        <family val="1"/>
      </rPr>
      <t xml:space="preserve"> in 2019 (Table 2, non-exhaustive) (amplification): (A18) </t>
    </r>
    <r>
      <rPr>
        <b/>
        <sz val="11"/>
        <rFont val="Times New Roman"/>
        <family val="1"/>
      </rPr>
      <t>Carozzi/The Institute of Nutrition and Food Technology
(INTA)</t>
    </r>
    <r>
      <rPr>
        <sz val="11"/>
        <rFont val="Times New Roman"/>
        <family val="1"/>
      </rPr>
      <t xml:space="preserve"> (prepared a talk on healthy eating and active lifestyle): </t>
    </r>
    <r>
      <rPr>
        <b/>
        <sz val="11"/>
        <rFont val="Times New Roman"/>
        <family val="1"/>
      </rPr>
      <t xml:space="preserve">Visit of a factory for students in secondary schools and universities </t>
    </r>
    <r>
      <rPr>
        <sz val="11"/>
        <rFont val="Times New Roman"/>
        <family val="1"/>
      </rPr>
      <t xml:space="preserve">“that allow them to know (…) the preparation of products such as our Cereal Bar. They also face a scanner that indicates which portions should be consumed during the day as well as participating in sports letter soups.” The Institute of Nutrition and Food Technology (INTA) prepared a talk on healthy eating and active lifestyle. (A112) Programme </t>
    </r>
    <r>
      <rPr>
        <b/>
        <sz val="11"/>
        <rFont val="Times New Roman"/>
        <family val="1"/>
      </rPr>
      <t xml:space="preserve">Nestlé </t>
    </r>
    <r>
      <rPr>
        <sz val="11"/>
        <rFont val="Times New Roman"/>
        <family val="1"/>
      </rPr>
      <t xml:space="preserve">Niños Saludables Nutrition: ll the contents are gathered in a Didactic Guide for the Teacher, sponsored by the Ministry of Education. “The </t>
    </r>
    <r>
      <rPr>
        <b/>
        <sz val="11"/>
        <rFont val="Times New Roman"/>
        <family val="1"/>
      </rPr>
      <t xml:space="preserve">Nestlé Healthy Children program is sponsored by three important institutions, which jointly reviewed and validated the contents of this Guide: </t>
    </r>
    <r>
      <rPr>
        <sz val="11"/>
        <rFont val="Times New Roman"/>
        <family val="1"/>
      </rPr>
      <t xml:space="preserve">INTA, Fundación 5 al Día and the </t>
    </r>
    <r>
      <rPr>
        <b/>
        <sz val="11"/>
        <rFont val="Times New Roman"/>
        <family val="1"/>
      </rPr>
      <t>Chilean Society of Nutrition (SOCHINUT)</t>
    </r>
    <r>
      <rPr>
        <sz val="11"/>
        <rFont val="Times New Roman"/>
        <family val="1"/>
      </rPr>
      <t xml:space="preserve">.” Observed: </t>
    </r>
    <r>
      <rPr>
        <b/>
        <sz val="11"/>
        <rFont val="Times New Roman"/>
        <family val="1"/>
      </rPr>
      <t>Several scientific events presented in Table 2 were organised by the South Andean branch of ILSI</t>
    </r>
    <r>
      <rPr>
        <sz val="11"/>
        <rFont val="Times New Roman"/>
        <family val="1"/>
      </rPr>
      <t xml:space="preserve"> (the International Life Science Institute). This research institute claimed to be independent but has been criticised in recent years for representing the interests of its funders, large transnationals in the agribusiness and food industry [27, 28]. In Chile, the companies that are members of ILSI are Coca-Cola, Danisco-Dupont, DSM, Kraft, Monsanto, Nestlé, Tres Montes Luchetti, and Uni_x0002_lever [A79 ILSI]. In our study, we found evidence that food industry actors in Chile had relationships with several universities (Tables 1 and 2). Carozzi and Nestlé, for example, got support from the INTA to develop nutrition education material (Table 1). Moreover, in October 2019, INTA signed a partnership with a consortium of milk manufacturers, representing companies such as Nestlé and Soprole, to promote the consumption of dairy in the population. Table 2-Information management - </t>
    </r>
    <r>
      <rPr>
        <b/>
        <sz val="11"/>
        <rFont val="Times New Roman"/>
        <family val="1"/>
      </rPr>
      <t>scientific events with the participation of the food industry</t>
    </r>
    <r>
      <rPr>
        <sz val="11"/>
        <rFont val="Times New Roman"/>
        <family val="1"/>
      </rPr>
      <t xml:space="preserve"> in 2019 in Chile (non-exhaustive): X Chilean Congress of Clinical Nutrition, Obesity and Metabolism, III Congress of Paediatric Clinical Nutrition – Nestlé/Sponsor (A86); ILSI SurAndino IV Conference on Nutrition and Dietetics: “Nutrition and evidence-based nutrition: implications in cancer” – ILSI/Organiser (A69) Research Conference on Nutrition and Food – ILSI/Organiser (A72); Series of lectures for the students in Nutrition and Dietetics at the Universidad Santo Tomás and Universidad SEK – ILSI/Organiser (A76–8); Updates in Clinical Nutrition at the Clínica Alemana Temuco – Nestlé/Sponsor (A83 IV); Course of Nutritionists up to date at Clinica Las Condes, organized by the Clinica Las Condes, and the Department of Nutrition, Faculty of Medicine, University of Chile – Nestlé/Sponsor (A84); 8th Celiac Disease Symposium, organised by INTA and COACEL (Celiac Support Corporation) PF Alimentos Participant (A124); 3rd version “Dairy, nutrition and health course: What does the scientific evidence tell us?” at the Faculty of Medicine, University of Chile - Consorcio Lechero (which includes Nestlé and Soprole)/Organiser  (A127). 
</t>
    </r>
  </si>
  <si>
    <r>
      <t xml:space="preserve">Author/Observed: Some AND members, concerned that sponsorship affects their credibility, created their own advocacy group, Dietitians for Professional Integrity, aimed at ending financial ties with food and beverage companies: “We are a group of concerned dietetics professionals </t>
    </r>
    <r>
      <rPr>
        <b/>
        <sz val="11"/>
        <rFont val="Times New Roman"/>
        <family val="1"/>
      </rPr>
      <t>advocating for greater financial transparency, as well as ethical, socially responsible, and relevant corporate sponsorships within the Academy of Nutrition and Dietetics. . . .We do not think Coca-Cola, PepsiCo, Kellogg’s, and other Big Food giants should sponsor the country’s largest nutrition organization</t>
    </r>
    <r>
      <rPr>
        <sz val="11"/>
        <rFont val="Times New Roman"/>
        <family val="1"/>
      </rPr>
      <t>.”13 Author: I agree with the Canadian physicians who maintain that “health organizations, even when desperate for money or resources, should</t>
    </r>
    <r>
      <rPr>
        <b/>
        <sz val="11"/>
        <rFont val="Times New Roman"/>
        <family val="1"/>
      </rPr>
      <t xml:space="preserve"> avoid co-branding with the food industry</t>
    </r>
    <r>
      <rPr>
        <sz val="11"/>
        <rFont val="Times New Roman"/>
        <family val="1"/>
      </rPr>
      <t>. . . .When they partner, health organizations become inadvertent pitchmen for the food industry. They would do well to remember that corporate dollars always introduce perceived or real biases that may taint or distort evidence-based lifestyle recommendations and health messages.”29</t>
    </r>
  </si>
  <si>
    <t>Given that food company sponsorship is not going to disappear, the question becomes one of establishing principles and policies that preserve genuine and perceived independence.  ; Given current funding realities, the most useful approach may be to balance risks and benefits on a case-by-case basis. ; Given current realities, the challenge is to recognise the potential conflicts that may arise, take steps to minimise them, and keep public health at the forefront of professional actions and opinions.//Marita : Author: To avoid suggestions that advertisers might influence the content of what gets published, journals sensitive to the issue deliberately attempt ± but not always successfully ± to isolate their editorial functions from interference from the business side of the publication14,15. Author: [ADA] Such examples do not mean that the ADA ignores issues of conflicting interests. Indeed, its 1999 Code of Ethics includes a statement that `the dietetic practitioner is alert to situations that might cause a conflict of interest or have the appearance of a conflict. The dietetics practitioner provides full disclosure when a real or potential conflict of interest arises'45. One journal editorial on the code correctly pointed out that `in the world of nutrition research, a conflict of interest does not necessarily exist just because scientists receive support from a food/drug company or a government agency as long as the interests of the various groups do not conflict'46. Another argued that adequate safeguards exist in the form of codes of ethics and peer review47. Readers may well wonder, however, whether the Fact Sheets ± or the ADA itself ± might express more critical views on some of the issues if they were independent of food company sponsorship. Author: Today, most commentators ± but by no means all ±
maintain that the first step in protecting against conflicting interests is disclosure of financial relationships53. In the past, even when nutrition researchers were willing to disclose industry connections, they rarely were required to do so7. This situation is now changing. Nutrition publications such as the Journal of the American Dietetic Association, Journal of Nutrition, and Nutrition in Clinical Care have also instituted disclosure statements. The requirements of the British Medical Journal set a gold standard. As summarised in Appendix B, this journal requires authors to submit an elaborate checklist in the hope that it will `increase the number of authors who disclose competing interests'57. Despite such findings [lack of disclosure], most researchers view themselves as incorruptible and do not believe that industry support could affect their views7. Some commentators dismiss suggestions of influence as `without evidence or merit'59, or argue that disclosure requirements are inherently irrational, lead to censorship, and so unfairly taint good work as to constitute `scientific McCarthyism'60. A British paediatric society, wrenched by controversy over sponsorship by infant formula companies, has developed guidelines that extend beyond disclosure. The society bases its policy on the premise that the products themselves are neither ethical nor unethical, but the ways they are used, produced, or marketed can raise ethical issues. Thus, it chooses to refuse sponsorship from makers of guns or tobacco; to be cautious about alcohol, soft drinks, junk foods, and infant formulas; but to be willing to accept sponsorship from companies that make pharmaceutical products, medical equipment, or mineral water (Appendix C)61. Whether such guidelines will address underlying concerns remains to be seen19. Should researchers, practitioners, professional societies, and academic departments `just say no' to corporate funding62? It is unrealistic to think that doing so will become common practice, not least because of the evident benefits of such arrangements. Given current funding realities, the most useful approach may be to balance risks and benefits on a case-by-case basis. Most colleges and universities in the USA now require faculties to file annual `conflict of interest' statements, in which financial relationships must be disclosed63. In 2001, the US Department of Health and Human Services issued guidance to clinical investigators about how to handle financial relationships with companies. Noting that there is little agreement on what is right or wrong in these situations, the agency recommended that institutions form committees with independent members outside the institution, collect information on financial relationships, conduct educational programmes, review agreements made by individual investigators, and manage their own conflicts of interest64. Although compliance may continue to pose problems, these suggestions encourage attention to the issues and deserve to be taken seriously. Author: The goals of nutrition professionals and food companies are not necessarily the same and conflicting interests in industry partnerships are always a possibility66. In an ideal world, no nutritionist would need to take food industry funding. Given current realities, the challenge is to recognise the potential conflicts that may arise, take steps to minimise them, and keep public health at the forefront of professional actions and opinions.</t>
  </si>
  <si>
    <t xml:space="preserve">Even though recipients of corporate funding do not inevitably support corporate interests, financial connections give the appearance of conflict of interest.36 People who accept P&amp;G funds may believe olestra beneficia land the arrangement unlikely to influence their critical judgment[observed in literature] [professional] ; Given such courtesy and generosity, it may seem churlish to express criticism.[author perception][professional] ;As the olestra case ilustrates, such aliances in evitablyraisequestionsof conflictofinterest.Health organizations and individuals who acceptindustryfundingshouldbeacutelyawareofthe potentialhazardsofsuchrelationshipsandtakeeveryposible precaution to avoid compromising their independence and integrity. [author perception] [professional] ; Author: Disclosure would provide a more complete basis for critical judgment. The website of the American Dietetic Association (ADA) contains a series of fact sheets sponsored by corporations. The olestra fact sheet emphasizes benefits, does not mention the warning notice, and dismisses effects on carotenoid absorption as insignificant."4 Because the fact sheet fully discloses P&amp;G sponsorship, one would not expect it to be balanced. Even so, the website does not mention the $100,000 reportedly donated by P&amp;G to the ADA over the last decade. </t>
  </si>
  <si>
    <r>
      <t xml:space="preserve">Author: </t>
    </r>
    <r>
      <rPr>
        <b/>
        <sz val="11"/>
        <rFont val="Times New Roman"/>
        <family val="1"/>
      </rPr>
      <t xml:space="preserve">Disclosure </t>
    </r>
    <r>
      <rPr>
        <sz val="11"/>
        <rFont val="Times New Roman"/>
        <family val="1"/>
      </rPr>
      <t xml:space="preserve">would provide a more complete basis for critical judgment. Author: Because I do not accept honoraria from food companies, I had P&amp;G write the </t>
    </r>
    <r>
      <rPr>
        <b/>
        <sz val="11"/>
        <rFont val="Times New Roman"/>
        <family val="1"/>
      </rPr>
      <t>checks to my department's scholarship fund or to CSPI</t>
    </r>
    <r>
      <rPr>
        <sz val="11"/>
        <rFont val="Times New Roman"/>
        <family val="1"/>
      </rPr>
      <t>. Author: In nutrition as in other fields, alliances with industry may be viewed as "the only way for academics to fund research66 and for practitioners to reach the public wvith nutrition messages.6" As the olestra case illustrates, such alliances inevitably raise questions of conflict of interest. Health organizations and individuals who accept industry funding should be acutely aware of the potential hazards of such relationships and</t>
    </r>
    <r>
      <rPr>
        <b/>
        <sz val="11"/>
        <rFont val="Times New Roman"/>
        <family val="1"/>
      </rPr>
      <t xml:space="preserve"> take every possible precaution to avoid compromising their independence and integrity</t>
    </r>
    <r>
      <rPr>
        <sz val="11"/>
        <rFont val="Times New Roman"/>
        <family val="1"/>
      </rPr>
      <t>.</t>
    </r>
  </si>
  <si>
    <r>
      <t xml:space="preserve">Author: This journal [AJCN] requires such </t>
    </r>
    <r>
      <rPr>
        <b/>
        <sz val="11"/>
        <rFont val="Times New Roman"/>
        <family val="1"/>
      </rPr>
      <t>disclosure</t>
    </r>
    <r>
      <rPr>
        <sz val="11"/>
        <rFont val="Times New Roman"/>
        <family val="1"/>
      </rPr>
      <t xml:space="preserve"> [of funding]; like others, it adds the letter "s" to supplement page numbers-a signal to readers that the articles may not have undergone as rigorous a peer review as is customary. Not all journals are this scrupulous, however. Author: Suggested that to avoid undue influence, nutritionists should refuse sponsorship or decine invitations to attend or speak at sponsored meetings. Perhaps so, but if we take this ethical high road, we end up only talking to ourselves. Author mentions ADA Code of ethics and its focus disclosure. ADA fact sheets now carry </t>
    </r>
    <r>
      <rPr>
        <b/>
        <sz val="11"/>
        <rFont val="Times New Roman"/>
        <family val="1"/>
      </rPr>
      <t>disclaimer</t>
    </r>
    <r>
      <rPr>
        <sz val="11"/>
        <rFont val="Times New Roman"/>
        <family val="1"/>
      </rPr>
      <t xml:space="preserve"> that it does not constitute ADA endorsement. Author: E</t>
    </r>
    <r>
      <rPr>
        <b/>
        <sz val="11"/>
        <rFont val="Times New Roman"/>
        <family val="1"/>
      </rPr>
      <t>stablishing guidelines for acceptance of industry funding that preserve independence and integrity to the greatest extent possible</t>
    </r>
    <r>
      <rPr>
        <sz val="11"/>
        <rFont val="Times New Roman"/>
        <family val="1"/>
      </rPr>
      <t xml:space="preserve">. Author: Disclosure of financial relationships is essential. Author: A more pragmatic compromise is to </t>
    </r>
    <r>
      <rPr>
        <b/>
        <sz val="11"/>
        <rFont val="Times New Roman"/>
        <family val="1"/>
      </rPr>
      <t>identify the extent of conflict between the goals of food companies and the goals of inidviduals or professonal societies, to balance risks and benefits</t>
    </r>
    <r>
      <rPr>
        <sz val="11"/>
        <rFont val="Times New Roman"/>
        <family val="1"/>
      </rPr>
      <t xml:space="preserve">, and to disclose all sponsorship relationships, no matter how seemingly benign. Most US </t>
    </r>
    <r>
      <rPr>
        <b/>
        <sz val="11"/>
        <rFont val="Times New Roman"/>
        <family val="1"/>
      </rPr>
      <t>colleges and universities, for example, now require faculty to file annual COI statements</t>
    </r>
    <r>
      <rPr>
        <sz val="11"/>
        <rFont val="Times New Roman"/>
        <family val="1"/>
      </rPr>
      <t xml:space="preserve"> in which sponsorship relationships must be disclosed, and some take these statements seriously. Such requirements are a step in the right direction, though they are </t>
    </r>
    <r>
      <rPr>
        <b/>
        <sz val="11"/>
        <rFont val="Times New Roman"/>
        <family val="1"/>
      </rPr>
      <t>difficult to enforce</t>
    </r>
    <r>
      <rPr>
        <sz val="11"/>
        <rFont val="Times New Roman"/>
        <family val="1"/>
      </rPr>
      <t>. Another compromise is to argue that industry contributions in the form of travel, meals, honoraria, and conference sessions pose minimal problems but that the potential for conflicts increases when companies contribute to educational or research programmes.</t>
    </r>
  </si>
  <si>
    <r>
      <t xml:space="preserve">Page 286: In 1990, a relief agency, MSF, requested EC Aid for medical kits to distribute in Romania. EC Aid agreed to provide them, on condition that the agency distributed powdered milk, including branded formulas. MSF was reluctant and there was internal disagreement, but finally the urgent need for medical kits made it submit to the EC Aid conditions. The </t>
    </r>
    <r>
      <rPr>
        <b/>
        <sz val="11"/>
        <rFont val="Times New Roman"/>
        <family val="1"/>
      </rPr>
      <t>nutritionist in charge of the milk distribution was horrified by the Romanian situation</t>
    </r>
    <r>
      <rPr>
        <sz val="11"/>
        <rFont val="Times New Roman"/>
        <family val="1"/>
      </rPr>
      <t xml:space="preserve">; breastfeeding rates were low and the infant death rate the highest in Europe. She considered the milk distribution harmful, but felt powerless to defy her superiors. </t>
    </r>
  </si>
  <si>
    <r>
      <t>Quote: "These ties reflect poorly on our credential, because anybody who wants to criticize dietitians can make such an easy argument.</t>
    </r>
    <r>
      <rPr>
        <b/>
        <sz val="11"/>
        <rFont val="Times New Roman"/>
        <family val="1"/>
      </rPr>
      <t xml:space="preserve"> If we got rid of these ties</t>
    </r>
    <r>
      <rPr>
        <sz val="11"/>
        <rFont val="Times New Roman"/>
        <family val="1"/>
      </rPr>
      <t xml:space="preserve">, we would take away a huge source of criticism," Bellatti says. Author: While the Academy declined to make any new comments regarding its corporate sponsorship program for this article, it referred to a March 2013 interview with Today's Dietitian. In this interview, Ethan Bergman, PhD, RD, then president of the Academy, stressed that the </t>
    </r>
    <r>
      <rPr>
        <b/>
        <sz val="11"/>
        <rFont val="Times New Roman"/>
        <family val="1"/>
      </rPr>
      <t>Academy doesn't endorse any company, product, or service, regardless of sponsorship</t>
    </r>
    <r>
      <rPr>
        <sz val="11"/>
        <rFont val="Times New Roman"/>
        <family val="1"/>
      </rPr>
      <t xml:space="preserve">. "Improving the health of the public is our highest concern, and the Academy is very </t>
    </r>
    <r>
      <rPr>
        <b/>
        <sz val="11"/>
        <rFont val="Times New Roman"/>
        <family val="1"/>
      </rPr>
      <t>sensitive to even the perception of conflict of interest that may occur when working with sponsors. We make every effort to make sure that communication for consumers contains credible food and nutrition information that supports the Academy's existing science-based positions</t>
    </r>
    <r>
      <rPr>
        <sz val="11"/>
        <rFont val="Times New Roman"/>
        <family val="1"/>
      </rPr>
      <t xml:space="preserve">," Bergman said in the article. Quotes: Both Myrdal Miller and Ruhs say that the </t>
    </r>
    <r>
      <rPr>
        <b/>
        <sz val="11"/>
        <rFont val="Times New Roman"/>
        <family val="1"/>
      </rPr>
      <t>Academy has strong guidelines in place to ensure that educational content isn't biased by sponsor support</t>
    </r>
    <r>
      <rPr>
        <sz val="11"/>
        <rFont val="Times New Roman"/>
        <family val="1"/>
      </rPr>
      <t xml:space="preserve">. "Where I do see room for improvement is with </t>
    </r>
    <r>
      <rPr>
        <b/>
        <sz val="11"/>
        <rFont val="Times New Roman"/>
        <family val="1"/>
      </rPr>
      <t>affiliates and DPGs that have fewer human resources to manage the oversight and policy enforcement related to sponsorship of continuing education programs</t>
    </r>
    <r>
      <rPr>
        <sz val="11"/>
        <rFont val="Times New Roman"/>
        <family val="1"/>
      </rPr>
      <t xml:space="preserve">," Myrdal Miller says. "Corporate sponsorships of meetings and educational events </t>
    </r>
    <r>
      <rPr>
        <b/>
        <sz val="11"/>
        <rFont val="Times New Roman"/>
        <family val="1"/>
      </rPr>
      <t>does not mean that they control the content of the meeting</t>
    </r>
    <r>
      <rPr>
        <sz val="11"/>
        <rFont val="Times New Roman"/>
        <family val="1"/>
      </rPr>
      <t xml:space="preserve">," says Ruhs, adding that she has successfully organized several dietitian conferences and </t>
    </r>
    <r>
      <rPr>
        <b/>
        <sz val="11"/>
        <rFont val="Times New Roman"/>
        <family val="1"/>
      </rPr>
      <t>worked closely with industry partners to ensure that instead of marketing they focused on education and providing tools to help RDs do their jobs better</t>
    </r>
    <r>
      <rPr>
        <sz val="11"/>
        <rFont val="Times New Roman"/>
        <family val="1"/>
      </rPr>
      <t xml:space="preserve">. Author/Quotes: </t>
    </r>
    <r>
      <rPr>
        <b/>
        <sz val="11"/>
        <rFont val="Times New Roman"/>
        <family val="1"/>
      </rPr>
      <t>Better Guidelines?</t>
    </r>
    <r>
      <rPr>
        <sz val="11"/>
        <rFont val="Times New Roman"/>
        <family val="1"/>
      </rPr>
      <t xml:space="preserve"> "We should </t>
    </r>
    <r>
      <rPr>
        <b/>
        <sz val="11"/>
        <rFont val="Times New Roman"/>
        <family val="1"/>
      </rPr>
      <t>establish ties with companies that have the same goal as ours: improving the health of America</t>
    </r>
    <r>
      <rPr>
        <sz val="11"/>
        <rFont val="Times New Roman"/>
        <family val="1"/>
      </rPr>
      <t xml:space="preserve">. A company that profits by mainly selling as much sugar-sweetened beverages as possible—does that help our end goal?" Bellatti asks. "The conversation should focus on identifying better sponsors that are more appropriate for a national nutrition organization." Bellatti believes the Academy would benefit from </t>
    </r>
    <r>
      <rPr>
        <b/>
        <sz val="11"/>
        <rFont val="Times New Roman"/>
        <family val="1"/>
      </rPr>
      <t>very specific guidelines about what responsible, ethical, appropriate, and relevant sponsorship for a nutrition organization should look like</t>
    </r>
    <r>
      <rPr>
        <sz val="11"/>
        <rFont val="Times New Roman"/>
        <family val="1"/>
      </rPr>
      <t>. "Right now the guidelines are vague and completely open to interpretation," he says. "The Academy could act much like the World Health Organization and publicly denounce the food industries that battle public health policy and get in the way of health." Nestle suggests that the Academy needs to e</t>
    </r>
    <r>
      <rPr>
        <b/>
        <sz val="11"/>
        <rFont val="Times New Roman"/>
        <family val="1"/>
      </rPr>
      <t>stablish a firewall between corporate sponsorship and content or opinion. She believes this requires setting up rigorous guidelines for what food companies can and can't expect from their donations. She says that corporations should not, for example, be permitted to sponsor content sessions at meetings</t>
    </r>
    <r>
      <rPr>
        <sz val="11"/>
        <rFont val="Times New Roman"/>
        <family val="1"/>
      </rPr>
      <t xml:space="preserve">. "The goal of food companies is to sell products and expand sales to increase profits. That's their job," Nestle says. "The goal of dietitians is to improve the health of individual clients, patients, and groups. Ideally, companies would produce health-promoting products and their goals and the goals of dietitians would be compatible. In practice, such compatibility only rarely occurs." Nestle thinks the real question that needs to be asked is what to do to raise the image of dietitians to the point where the public is willing to pay more for their services. "Better—and broader—education is one approach, but higher ethical standards and greater professional integrity are essential. If the Academy is sold out to the food industry, then dietitians appear as contributing to current health problems, not to their solution," she says. Geagan believes the best next step for the Academy would be to </t>
    </r>
    <r>
      <rPr>
        <b/>
        <sz val="11"/>
        <rFont val="Times New Roman"/>
        <family val="1"/>
      </rPr>
      <t>hire a truly independent third party to conduct an audit across other health organizations to identify the best practices in continuing education and sponsorship</t>
    </r>
    <r>
      <rPr>
        <sz val="11"/>
        <rFont val="Times New Roman"/>
        <family val="1"/>
      </rPr>
      <t xml:space="preserve">. "How can we </t>
    </r>
    <r>
      <rPr>
        <b/>
        <sz val="11"/>
        <rFont val="Times New Roman"/>
        <family val="1"/>
      </rPr>
      <t>find new innovative models that make financial sense</t>
    </r>
    <r>
      <rPr>
        <sz val="11"/>
        <rFont val="Times New Roman"/>
        <family val="1"/>
      </rPr>
      <t xml:space="preserve">? Can we leverage technology in ways so we don't have to rely on the former models of financing things? Every conference I go to these days, I see old power structures are crumbling and new innovation is being unleashed. We are dramatically behind in this regard," Geagan says. According to Colpaart, dietitians should focus on solutions, instead of complaining and tearing each other down. "The Academy leadership has an opportunity to engage members and offer them the platform to have a difficult conversation about this. This has created a painful and deep divide. By ignoring issues and not openly offering a forum for debate, people feel like they aren't being heard. Let's think outside of the box. How about </t>
    </r>
    <r>
      <rPr>
        <b/>
        <sz val="11"/>
        <rFont val="Times New Roman"/>
        <family val="1"/>
      </rPr>
      <t>letting members vote on sponsors or partnering with tech companies instead of food companies</t>
    </r>
    <r>
      <rPr>
        <sz val="11"/>
        <rFont val="Times New Roman"/>
        <family val="1"/>
      </rPr>
      <t xml:space="preserve">. The world is changing around us; we need to change with it or we'll become obsolete," Colpaart adds. Cochran believes that the relationships between the food industry and the Academy and its members should include "mutual respect and benefit that provides education, and products and services that support the RDNs' and Academy's efforts to optimize the nutrition and health of the public. RDNs working together with industry can help ensure a safe, nutritious, and adequate supply of foods people like and will be able to prepare and eat and educate the public on making good choices." Myrdal Miller says that the most successful DPGs and affiliates have very </t>
    </r>
    <r>
      <rPr>
        <b/>
        <sz val="11"/>
        <rFont val="Times New Roman"/>
        <family val="1"/>
      </rPr>
      <t>transparent sponsorship benefits and guidelines</t>
    </r>
    <r>
      <rPr>
        <sz val="11"/>
        <rFont val="Times New Roman"/>
        <family val="1"/>
      </rPr>
      <t xml:space="preserve">. "If you have concerns, the best way to manage this is to get involved. Don't just sit on the sidelines and criticize the leaders who are striving to enhance member benefits," she says. Corporate Sponsorship Taskforce: </t>
    </r>
    <r>
      <rPr>
        <b/>
        <sz val="11"/>
        <rFont val="Times New Roman"/>
        <family val="1"/>
      </rPr>
      <t>In response to concern over corporate sponsorships, the Academy recently formed a sponsorship taskforce</t>
    </r>
    <r>
      <rPr>
        <sz val="11"/>
        <rFont val="Times New Roman"/>
        <family val="1"/>
      </rPr>
      <t xml:space="preserve">. Ryan O'Malley, media relations manager for the Academy, reports, "This taskforce is made up of nine Academy members from all sectors of the profession, including foodservice, university, business development, supermarket, nonprofit, consulting, and food development arenas. They will be reviewing policies and practices regarding industry-sponsored continuing education, suggesting criteria for establishing a pro-bono category, and ultimately making recommendations regarding the Academy's sponsorship guidelines." The first results from the taskforce's work are anticipated later this year. Side panel: </t>
    </r>
    <r>
      <rPr>
        <b/>
        <sz val="11"/>
        <rFont val="Times New Roman"/>
        <family val="1"/>
      </rPr>
      <t>The Academy's Corporate Sponsorship Policy</t>
    </r>
    <r>
      <rPr>
        <sz val="11"/>
        <rFont val="Times New Roman"/>
        <family val="1"/>
      </rPr>
      <t xml:space="preserve">1: The Academy of Nutrition and Dietetics (the Academy) has a policy in place for corporate sponsorships.1 The policy outlines that its corporate sponsorship program "allows for purposeful collaboration with food and nutrition organizations" in order to advance its mission of empowering members. Objectives of the corporate sponsorship program, per its website, include the following: • working with industry to build awareness of the Academy and its members; • sharing science-based information, new research, and industry trends in food and nutrition with members; and • enabling the Academy to reach millions of consumers with healthful eating messages. The Academy enforces the following principles in its relationship with sponsors: 1. </t>
    </r>
    <r>
      <rPr>
        <b/>
        <sz val="11"/>
        <rFont val="Times New Roman"/>
        <family val="1"/>
      </rPr>
      <t>Adherence and commitment to the Academy's mission, vision, positions, and policies</t>
    </r>
    <r>
      <rPr>
        <sz val="11"/>
        <rFont val="Times New Roman"/>
        <family val="1"/>
      </rPr>
      <t xml:space="preserve">. The Academy stresses that sponsors must be committed to "the mission and vision of the Academy." Each sponsor's objectives must reflect this commitment and be aligned with the Academy's strategic goals. 2. Scientific accuracy. The Academy states that </t>
    </r>
    <r>
      <rPr>
        <b/>
        <sz val="11"/>
        <rFont val="Times New Roman"/>
        <family val="1"/>
      </rPr>
      <t>all sponsor materials, presentations, and information shared with members must be internally reviewed for scientific accuracy, adherence with the Academy's positions and policies, and for audience appropriateness</t>
    </r>
    <r>
      <rPr>
        <sz val="11"/>
        <rFont val="Times New Roman"/>
        <family val="1"/>
      </rPr>
      <t xml:space="preserve">. The Academy Knowledge Center, a team of Academy staff RDNs, augmented by nonstaff member experts on areas of specialization, handle these reviews as necessary. 3. </t>
    </r>
    <r>
      <rPr>
        <b/>
        <sz val="11"/>
        <rFont val="Times New Roman"/>
        <family val="1"/>
      </rPr>
      <t>Nonendorsement</t>
    </r>
    <r>
      <rPr>
        <sz val="11"/>
        <rFont val="Times New Roman"/>
        <family val="1"/>
      </rPr>
      <t xml:space="preserve">. The Academy doesn't endorse any brand, company product, or service, according to Academy guidelines. 4. </t>
    </r>
    <r>
      <rPr>
        <b/>
        <sz val="11"/>
        <rFont val="Times New Roman"/>
        <family val="1"/>
      </rPr>
      <t>Noninfluence</t>
    </r>
    <r>
      <rPr>
        <sz val="11"/>
        <rFont val="Times New Roman"/>
        <family val="1"/>
      </rPr>
      <t>. The "programs, leadership, decisions, policies, and positions" of the Academy are not to be influenced by sponsors. Based on this guiding principle, the Academy's procedures and formal agreements with other organizations are designed to prevent "any undue corporate influence." For a full review of the Academy sponsorship guidelines and a list of current sponsors, visit www.eatright.org</t>
    </r>
  </si>
  <si>
    <r>
      <t xml:space="preserve">Observed: Collaborative partnerships and/or sponsorship, and the industry sectors that the BDA work with: 16 respondents state that the BDA </t>
    </r>
    <r>
      <rPr>
        <b/>
        <sz val="11"/>
        <rFont val="Times New Roman"/>
        <family val="1"/>
      </rPr>
      <t>risks losing its credibility</t>
    </r>
    <r>
      <rPr>
        <sz val="11"/>
        <rFont val="Times New Roman"/>
        <family val="1"/>
      </rPr>
      <t xml:space="preserve"> due to commercial collaborations, and that the </t>
    </r>
    <r>
      <rPr>
        <b/>
        <sz val="11"/>
        <rFont val="Times New Roman"/>
        <family val="1"/>
      </rPr>
      <t>dietetic profession’s integrity is being undermined</t>
    </r>
    <r>
      <rPr>
        <sz val="11"/>
        <rFont val="Times New Roman"/>
        <family val="1"/>
      </rPr>
      <t xml:space="preserve">; 11 members are concerned that there is the </t>
    </r>
    <r>
      <rPr>
        <b/>
        <sz val="11"/>
        <rFont val="Times New Roman"/>
        <family val="1"/>
      </rPr>
      <t>potential for the public to interpret collaboration as endorsement</t>
    </r>
    <r>
      <rPr>
        <sz val="11"/>
        <rFont val="Times New Roman"/>
        <family val="1"/>
      </rPr>
      <t xml:space="preserve">; 5 members suggested that although dietitians can make an informed decision about collaboration about sponsorship/partnership(s), the </t>
    </r>
    <r>
      <rPr>
        <b/>
        <sz val="11"/>
        <rFont val="Times New Roman"/>
        <family val="1"/>
      </rPr>
      <t>public are more vulnerable to picking up incorrect message</t>
    </r>
    <r>
      <rPr>
        <sz val="11"/>
        <rFont val="Times New Roman"/>
        <family val="1"/>
      </rPr>
      <t>. Observed: Corporate membership: However, 34% of respondents disagree somewhat, disagree, or strongly disagree that the corporate membership fits the BDA’s core principles: 11 members who disagree somewhat with the above, state that they are dissatisfied with the BDA’s corporate members; 5 respondents also state that they are dissatisfied with ‘some’ of the BDA’s corporate members; 7 members who disagree that the current corporate membership as a whole fit the BDA’s core principles suggest that the public could potentially interpret collaboration as endorsement; 6 respondents also state that they are dissatisfied with the BDA’s corporate members: “Some of these corporate member products are high in fat/sugar and wouldn’t be a product that I would recommend”; 8 respondents who strongly disagree with the above also suggest that the public could potentially interpret collaboration as endorsement, and 6 members suggest that the corporate memberships weaken the BDA’s professional credibility. Observed: 21 respondents suggest that the public could potentially interpret collaborative partnerships and / or sponsorship as endorsement; and 6 members state that the BDA needs to have an independent image in the public domain However, 18% of members would like the BDA to have complete independence from corporate partners, sponsors, and advertising: 9 members claim that due to commercial collaborations the BDA is losing its credibility and that there is reputational damage.</t>
    </r>
  </si>
  <si>
    <r>
      <t xml:space="preserve">Observed: </t>
    </r>
    <r>
      <rPr>
        <b/>
        <sz val="11"/>
        <rFont val="Times New Roman"/>
        <family val="1"/>
      </rPr>
      <t>Half of respondents agree that it is acceptable for the BDA to generate unrestricted funds through collaborative partnerships or sponsorship</t>
    </r>
    <r>
      <rPr>
        <sz val="11"/>
        <rFont val="Times New Roman"/>
        <family val="1"/>
      </rPr>
      <t>, with 16 per cent of respondents ‘neither agreeing nor disagreeing’. F</t>
    </r>
    <r>
      <rPr>
        <b/>
        <sz val="11"/>
        <rFont val="Times New Roman"/>
        <family val="1"/>
      </rPr>
      <t>orty per cent of respondents are satisfied with the BDA’s current collaborative partnerships and/or sponsorship arrangements</t>
    </r>
    <r>
      <rPr>
        <sz val="11"/>
        <rFont val="Times New Roman"/>
        <family val="1"/>
      </rPr>
      <t>. Furthermore, f</t>
    </r>
    <r>
      <rPr>
        <b/>
        <sz val="11"/>
        <rFont val="Times New Roman"/>
        <family val="1"/>
      </rPr>
      <t>ive per cent of members suggest that there should be no restrictions placed on partnerships</t>
    </r>
    <r>
      <rPr>
        <sz val="11"/>
        <rFont val="Times New Roman"/>
        <family val="1"/>
      </rPr>
      <t>. There is a</t>
    </r>
    <r>
      <rPr>
        <b/>
        <sz val="11"/>
        <rFont val="Times New Roman"/>
        <family val="1"/>
      </rPr>
      <t xml:space="preserve"> lack of awareness amongst respondents regarding the BDA corporate membership, with just one in five respondents being aware of BDA’s current corporate members</t>
    </r>
    <r>
      <rPr>
        <sz val="11"/>
        <rFont val="Times New Roman"/>
        <family val="1"/>
      </rPr>
      <t xml:space="preserve">. With regard to sponsorship support, </t>
    </r>
    <r>
      <rPr>
        <b/>
        <sz val="11"/>
        <rFont val="Times New Roman"/>
        <family val="1"/>
      </rPr>
      <t>64 per cent of respondents believe that ‘sponsors supporting research, directly or indirectly’, is important to supporting them as dietitians</t>
    </r>
    <r>
      <rPr>
        <sz val="11"/>
        <rFont val="Times New Roman"/>
        <family val="1"/>
      </rPr>
      <t xml:space="preserve">. Respondents also feel that </t>
    </r>
    <r>
      <rPr>
        <b/>
        <sz val="11"/>
        <rFont val="Times New Roman"/>
        <family val="1"/>
      </rPr>
      <t>hosting study events is valuable to them in their practice (63 per cent). However, 56 per cent state that being provided with branded materials is not important in supporting their needs as a dietitian</t>
    </r>
    <r>
      <rPr>
        <sz val="11"/>
        <rFont val="Times New Roman"/>
        <family val="1"/>
      </rPr>
      <t xml:space="preserve">. Prior to completing this survey, 35 per cent of members were aware of the distinction between collaborative partnerships and/or sponsorships and corporate members, although 65 per cent were not. Observed: </t>
    </r>
    <r>
      <rPr>
        <u/>
        <sz val="11"/>
        <rFont val="Times New Roman"/>
        <family val="1"/>
      </rPr>
      <t>Collaborative partnerships and/or sponsorship, and the industry sectors that the BDA work with</t>
    </r>
    <r>
      <rPr>
        <sz val="11"/>
        <rFont val="Times New Roman"/>
        <family val="1"/>
      </rPr>
      <t>: The industry sector that respondents find most acceptable to work with is ‘food growers and producers’ (79%). The sector that members find the least acceptable to work with is made up of ‘food and drink manufacturers’ (45%); another 45% consider this sector to be acceptable. (10% have no opinion on the above). Of the above results: 30 respondents state that the above depends on the companies collaborated with within each of the sectors (also the products the companies produce); 23 members provided negative comments about food and drink manufacturers- ready to eat/packaged foods; 22 respondents provided negative comments regarding working with medical food companies (for example: baby food and clinical products); 17 members state that the above depends on the type of relationship/interaction the BDA has with companies in the above sectors; 17 members state that it is acceptable for the BDA to work with companies in the above sectors, where they share the same principle and values as the BDA; 16 respondents state that the BDA risks losing its credibility due to commercial collaborations, and that the dietetic profession’s integrity is being undermined; 13 respondents provided constructive comments about the BDA working with industry (e.g. food and drink manufacturers); 11 members are concerned that there is the potential for the public to interpret collaboration as endorsement; 11 members provided positive comments regarding the BDA working with companies in the 11 sectors; 8 members suggest that the BDA needs to work with a wider range of parties; 8 members feel that further transparency is required regarding the nature of collaborative partnership(s) and/or sponsors; 6 members feel that the membership should have a say as to the collaborative partners the BDA works with; 5 members suggested that although dietitians can make an informed decision about collaboration about sponsorship/partnership(s), the public are more vulnerable to picking up incorrect message. Observed: All collaborative partnerships and/or sponsors are listed on the material relating to the activity supported: Members were asked whether the BDA acknowledgement of collaborative partners allows them to be adequately informed: 37% of members strongly agree or agree that the BDA acknowledgement of collaborative partners allows them to be adequately informed, with 18% agreeing somewhat. However, 22% disagree somewhat or disagree with the above, and 11% strongly disagree. (Twelve per cent of respondents neither agree nor disagree with the above). Observed: Corporate membership: Prior to completing the survey, 1 in 5 members were aware of who the BDA’s current corporate members were, although 80% were not. 41% of respondents strongly agree, agree or agree somewhat that the  corporate membership fits the BDA’s core principles: (26% neither agree nor disagree): 2 members who strongly agree with the above suggest that corporate members help to showcase dietetics and disseminate public health messages; 2 other respondents state that corporate members allow dietitians to be kept up to date with available products and provide expert input into product development; 3 members who agree with the above suggest that collaborative partnerships and sponsors are needed as a source of income and provide business/market intelligence; 2 other respondents suggest the corporate members provide the BDA and dietitians with public presence; 3 members who agree somewhat with the above suggest that there is the potential for the BDA to have a positive impact via their association with collaborative partners. However, 34% of respondents disagree somewhat, disagree, or strongly disagree that the corporate membership fits the BDA’s core principles: 11 members who disagree somewhat with the above, state that they are dissatisfied with the BDA’s corporate members; 5 respondents also state that they are dissatisfied with ‘some’ of the BDA’s corporate members; 7 members who disagree that the current corporate membership as a whole fit the BDA’s core principles suggest that the public could potentially interpret collaboration as endorsement; 6 respondents also state that they are dissatisfied with the BDA’s corporate members: “Some of these corporate member products are high in fat/sugar and wouldn’t be a product that I would recommend”; 8 respondents who strongly disagree with the above also suggest that the public could potentially interpret collaboration as endorsement, and 6 members suggest that the corporate memberships weaken the BDA’s professional credibility. Observed: Considering collaborative partnership(s) and/or sponsorship in relation to supporting the BDA’s core objectives: Historically, collaborative partnership(s) and/or sponsorship with industry have helped the BDA to achieve its core objectives. 81% of respondents (431) consider ‘supporting public health messaging and having an impact on the availability and promotion of healthier choices’ to be very important or important in helping the BDA to achieve its core objectives. Currently collaborative partnership(s) and/or sponsorship are used to support areas of the BDA’s activities: At a corporate or national level, respondents consider BDA publications to be particularly important in supporting them as members, with 29% (152) rating them as very important, and a further 38% (204) considering it important; At a group or branch level, the majority of respondents view funding for branch or specialist group meetings as key in supporting them as members, with 70% of respondents (372) reporting this as very important or important. Members are frequently offered sponsorship support from companies: 64% cent of respondents state that sponsors supporting research directly or indirectly is very important or important in supporting them as dietitians. Observed: Collaborative partnership and/or sponsorship arrangements with the BDA that members consider to best support their needs as dietitians - When members were asked how the BDA could best support their needs both as a dietitian and as a member of the BDA, 5% of members suggest that there should be no restrictions on collaborative partnerships/sponsorships. 40% of dietitians are satisfied with the current arrangements described in the BDA Partnership and Collaboration Guidelines which enables corporate membership; collaborative partnerships/sponsorship; and advertising to BDA members, and the public: 11 members state that the current system works well, and 5 members suggest that collaborative partnerships/sponsorships are needed for financial support. A further 37% of respondents feel that the BDA should adhere to the existing BDA Partnership and Collaboration Guidelines but only permit companies to advertise to BDA members: 21 respondents suggest that the public could potentially interpret collaborative partnerships and / or sponsorship as endorsement; and 6 members state that the BDA needs to have an independent image in the public domain However, 18% of members would like the BDA to have complete independence from corporate partners, sponsors, and advertising: 9 members claim that due to commercial collaborations the BDA is losing its credibility and that there is reputational damage.</t>
    </r>
  </si>
  <si>
    <t xml:space="preserve">“I think that bias can creep into a decision, especially if it’s a step-by-step process where the first step doesn’t seem like it is problematic, and then the second step takes you a little deeper into the potential for a conflict of interest, and then all of a sudden you’ve got yourself into a position where you are making decisions that no longer may be in the best benefit of your organization or the patient,” s [professional, public] [observed] ; RDN, FAND. “COIs” and “bias” are sometimes used interchangeably in the discussion of professional ethics. According to Vogelzang, the 2019-2020 Chair of the Academy’s Ethics Committee, a COI is typically the potential that exists for not acting objectively, and a bias occurs when an individual has a specific interest in one result over another. “If you’re paid to do something, and to make a decision in a certain direction, then that is a very blatant conflict of interest,” explains Vogelzang. “But I think there’s other ways that dietitians may also be lured into a breach . . . it could be prestige—it could be entree to social circles that are coveted.” “Few professionals are intentionally dishonest,” note the authors of the JAMA article describing the complex nature of COIs. Recognition that each physician has COIs and that COIs and dishonesty are at different ends of the spectrum is the first step in a thoughtful conversation about how to protect professional judgment and integrity.” Quote: “Conflicts of interest can detract from some of the really good and noble things that are done by that organization,” said Vogelzang. “As far as the Academy is concerned, it is a huge responsibility to act in the best interest of a hundred thousand or so credentialed practitioners that depend on the reputation and the recognition of the validity of our credential. The fact that an association might be bought in certain ways or things funded for certain exchanges is very harmful for the reputation of nutrition and dietetics practitioners in general.;  </t>
  </si>
  <si>
    <r>
      <t xml:space="preserve">“If you’re paid to do something, and to make a decision in a certain direction, then that is a very blatant conflict of interest,” explains Vogelzang. “But I think there’s other ways that dietitians may also be lured into a breach . . . it could be </t>
    </r>
    <r>
      <rPr>
        <b/>
        <sz val="11"/>
        <rFont val="Times New Roman"/>
        <family val="1"/>
      </rPr>
      <t>prestige—it could be entree to social circles that are coveted</t>
    </r>
    <r>
      <rPr>
        <sz val="11"/>
        <rFont val="Times New Roman"/>
        <family val="1"/>
      </rPr>
      <t xml:space="preserve">.” ; </t>
    </r>
    <r>
      <rPr>
        <b/>
        <sz val="11"/>
        <rFont val="Times New Roman"/>
        <family val="1"/>
      </rPr>
      <t xml:space="preserve">Author: Despite the potential for COIs, relationships with for-profit industry, academia, and other health care providers can result in innovative benefits for patients and clients. Instead of curbing these relationships, adopting a meticulous and transparent approach to all professional activities appears to be the contemporary model for managing potential COIs.1 </t>
    </r>
  </si>
  <si>
    <r>
      <t xml:space="preserve"> Partnerships between health organizations and industry. Participation of dietitians and students in industry sponsored scientific events (Simons, M. 2013). Scientific materials distributed by industry in scientific events.  These companies have also offered internships to for nutrition students. Regarding the connection of professors to the food industry, through consultancies or receiving funding for research, the information that students use as a theoretical basis for their work may be biased by the professor himself, as described below. The participation of representatives of the food industry, and  the use of didactic material produced by them during the courses' disciplines/ modules; mention of commercial brands, products or promotion of specific services in the classroom or in student lectures lectures aimed at students; distribution of gifts food industries to nutrition students; promotion or distribution of free samples of infant formulas and other foods and products of the food industry; food  industry sponsorship of lectures/events; promotion of the food industry in educational materials, textbooks, scientific journals, among others; </t>
    </r>
    <r>
      <rPr>
        <b/>
        <sz val="11"/>
        <rFont val="Times New Roman"/>
        <family val="1"/>
      </rPr>
      <t>collection of personal data of students for food industry products by any means (such as letter, email, social networks, among social networks, among others)</t>
    </r>
    <r>
      <rPr>
        <sz val="11"/>
        <rFont val="Times New Roman"/>
        <family val="1"/>
      </rPr>
      <t>; financing, sponsoring or donations of food from industry  to student organizations/entities; and the financing of food industry to  educational and research institutions.However, acceptance of these gifts can generate a moral obligation to reciprocate, thereby jeopardizing the judgment of information and decision on professional conduct. At the University, the advertising occurs mainly through sponsorship of events and research funding, donation of materials and structures and publicity in the classroom.</t>
    </r>
  </si>
  <si>
    <r>
      <t xml:space="preserve">Findings:• Beginning in 2001, AND listed 10 food industry sponsors; the 2011 annual report lists 38, a more than three-fold increase.• The most loyal AND sponsor is the National Cattleman’s Beef Association, for 12 years running (2001-2012).
• Processed food giants ConAgra and General Mills have been AND sponsors for 10 of the last 12 years.
• Kellogg and the National Dairy Council have been AND sponsors for 9 of the last 12 years.
• Companies on AND’s list of approved continuing education providers include Coca-Cola, Kraft Foods, Nestlé, and PepsiCo.
• Among the messages taught in Coca-Cola- sponsored continuing education courses are: sugar is not harmful to children; aspartame is completely safe, including for children over one year; and the Institute of Medicine is too restrictive in its school nutrition standards.
• At AND’s 2012 annual meeting, 18 organizations – less than five percent of all exhibitors – captured 25 percent of the total exhibitor space. Only two out of the 18 represented whole, non-processed foods.
• Based on square footage, only about 12 percent of the expo floor was taken up by fruit and vegetable vendors, using AND’s own generous classification.
• The AND Foundation sells “nutrition symposia” sponsorships for $50,000 at the annual meeting. In 2012, Nestlé presented a session on “Optimal Hydration.”• The Corn Refiners Association (lobbyists for high fructose corn syrup) sponsored three “expo impact” sessions at the AND 2012 annual meeting.
• Roughly 23 percent of annual meeting speakers had industry ties, although most of these conflicts were not disclosed in the program session description. ; </t>
    </r>
    <r>
      <rPr>
        <b/>
        <sz val="11"/>
        <rFont val="Times New Roman"/>
        <family val="1"/>
      </rPr>
      <t>Nutrition professional education</t>
    </r>
    <r>
      <rPr>
        <sz val="11"/>
        <rFont val="Times New Roman"/>
        <family val="1"/>
      </rPr>
      <t xml:space="preserve"> : One of the most important ways that food companies promote themselves to RDs is through the Academy’s credentialing agency, the Commission on Dietetic Registration (CDR). The agency, housed within AND, oversees the credentialing process for RDs and numerous other credentials and awards. The CDR also approves “accredited providers” for Continuing Profession Education” (CPE) for RDs.13 To teach RDs, one must pay a $250 non-refundable application fee, along with an annual $300 “maintenance fee.” The AND Commission promotes the “benefits” of becoming an accredited provider of CPE by emphasizing “marketing opportunities” such as exposure to Academy members, promotion of CPE activities, and being listed on the Commission’s website.14 Judging from the list of providers, (about 200) quite a few food companies are taking advantage of this opportunity—including Coca-Cola, Kraft, Nestlé, and PepsiCo, often under the guise of the company’s “institute.”15 ; Known as the “Food and Nutrition Conference and Expo” (FNCE) the Academy’s annual meeting brings together as many as 10,000 registered dietitians and other health professionals. AND offers the food industry a dizzying array of sponsorship opportunities for the organization’s flagship event. Those groups already designated as either “partner” or “premier” automatically get numerous perks at the conference. In addition, for $15,000 one can become a “FNCE event sponsor.” If all you can afford is $10,000 you can always be a “breakfast sponsor;” or any combination of the above. (See Table 3, p. 13.)
There are yet more sponsorship opportunities available through workshops, education sessions, and other presentations. Attendees at the AND annual meeting could sign up for
a “Pre-FNCE Workshop” sponsored by Hershey’s, in which RDs could “take a trip to Hershey, PA, to experience the science of chocolate at the Hershey Company’s Chocolate Lab... [and] visit the Hershey Story Museum.” But to cover up the fact that nutrition professionals were visiting a candy store, the event was called “From Nature to Nutrition: A Hands-
on Exploration of Natural Cocoa from the Bean to Health Benefits,” and was listed in the program as “Planned with Academy Partner: Hershey Center for Health &amp; Nutrition.” To ensure maximum participation, RDs earned four continuing education units for this full-day field trip.Affiliated speaker : But session sponsorships tell only part of the story of corporate influence, as many of the speakers also had industry ties. Out of more than 300 speakers, 26 were directly employed by the food industry, with another 44 speakers who had current or past ties to food or pharmaceutical companies. All told, roughly 23 percent of the FNCE speakers had industry ties. Most importantly, this potential conflict of interest wasn’t always made clear from the session description. Keep in mind that RDs could earn continuing education units by attending these sessions. (See Table 4, p. 16.)</t>
    </r>
  </si>
  <si>
    <r>
      <t xml:space="preserve">• Almost all RDs surveyed (97 percent) thought the Academy should verify that a sponsor’s corporate mission is consistent with that of the Academy prior to acceptsing them.;  </t>
    </r>
    <r>
      <rPr>
        <b/>
        <sz val="11"/>
        <rFont val="Times New Roman"/>
        <family val="1"/>
      </rPr>
      <t>Recommendations</t>
    </r>
    <r>
      <rPr>
        <sz val="11"/>
        <rFont val="Times New Roman"/>
        <family val="1"/>
      </rPr>
      <t xml:space="preserve">
1) Greater Transparency: AND should make more details available to the public (or at least to members) regarding corporate sponsorship—far beyond what it currently provides in its annual reports.
2) Request Input from Membership: Trade group policies should reflect the desires of its members. Many RDs object to corporate sponsorship but don’t know how to make their voices heard.
3) Meaningful Sponsorship Guidelines:
AND should implement much stronger and more meaningful sponsorship guidelines, possibly looking to the Hunger and Environmental Nutrition Dietetic Practice Group’s stricter guidelines as a model.
4) Reject Corporate-Sponsored Education: AND should reject outright corporate-sponsored continuing education, as well as corporate-sponsored education sessions at its annual meeting. AND should also consider placing more distance between its credentialing arm and the main organization.
5) Increased Leadership on Nutrition Policy: In recent years, AND’s leadership has taken important steps to improve
its policy agenda and create a positive presence in Washington. However, while
the staff in the D.C. office is lobbying on behalf of AND’s membership, “education sessions” are being taught to RDs by Coke and Hershey’s. This disconnect will continue to undermine AND’s credibility on critical policy issues until the conflicts are resolved.</t>
    </r>
  </si>
  <si>
    <r>
      <t>According to its 2013 annual report, DAA received $661,000 from corporate sponsors in 2013, down slightly from $700,000 in 2012.9 DAA depends on its corporate partners for roughly 15 percent of its annual budget,10 and sponsorship income is the third largest source of revenue after membership dues and conference fees. (Meat and Livestock Australia, Nestle, Dairy Australia, Unilever, Eff Nutrition Council, Cambells, Arnott'S) ; Partnership : Meat and Livestock Australia is a producer owned
company that provides marketing
and research to the meat industry about the alleged health benefits of eating meat.7 In an especially troubling example of conflict of interest, DAA program partners directly support oversight and monitoring of important DAA initiatives. For example, Meat and Livestock Australia is a sponsor of the DAA program, Australia’s Healthy Weight Week. In helping consumers with “Understanding Food Packaging”, the recommendations for eating healthier somehow do not include consuming less meat or any meat alternatives.11 (Other examples with Nestle, Dairy producers, Mc Donald);</t>
    </r>
    <r>
      <rPr>
        <b/>
        <sz val="11"/>
        <rFont val="Times New Roman"/>
        <family val="1"/>
      </rPr>
      <t xml:space="preserve"> Conflicts in DAA spokepeople : DAA Spokesperson Program
The DAA Spokesperson Program supports 21 media trained dietitians around the country. DAA conducted surveys of journalists to gauge the “usefulness” of dietitian input. DAA issues an Excellence in Nutrition Journalism award at its annual meeting.37 A section of the DAA website called “APDs in the Spotlight” showcases prominent dietitians working for industry. (APD is the equivalent of RD
in the United States.) Here are two examples of conflicts of interest of DAA spokespeople. That DAA would choose dietitians who work for companies
that promote highly processed foods containing harmful ingredients as spokespeople for the entire profession speaks volumes about how out of touch the organization is with public health.
Rebecca Boustead, APD
Director of Communications and Public Affairs, Kellogg’s
The DAA highlights Boustead’s role as a dietitian in the food industry making positive impact at Kellogg’s. Boustead claims that the sodium reduction program, launch of foods with more fiber, and shifts in Kellogg’s advertising practices have, “made a real difference, while demonstrating economic value.”38 She also expressed an interest
in working with other organizations to reduce hunger and improve sustainability in the agriculture and food industry, without a clear link to how her team at Kellogg’s intends to pursue that goal. Separately, the DAA promotes a breakfast program sponsored by Kellogg’s.39
By holding up Boustead as a shining example of the dietetic profession, the DAA is serving as mouthpiece of a company
that makes millions of dollars selling such cereals as Froot Loops and “Frosties” (the Australian version of Frosted Flakes), while preying on young children’s emotional vulnerabilities. That the DAA would provide a showcase for Kellogg’s PR spin such
as “foods with more fiber” is just more evidence of how low the DAA is willing to stoop to promote Big Food. (other example with Ann Marie MacKintosh)</t>
    </r>
  </si>
  <si>
    <r>
      <t xml:space="preserve">DAA Denies Influence
According to one account, when
the DAA formed partnerships with Kellogg’s, Unilever, Nestlé and other
food manufacturers in 2005, some expressed concern that it would “affect the organization’s ability to criticize the marketing of junk food to children and to take a strong stand on consumer-friendly food labelling.”50
</t>
    </r>
    <r>
      <rPr>
        <b/>
        <sz val="11"/>
        <rFont val="Times New Roman"/>
        <family val="1"/>
      </rPr>
      <t>Meanwhile the DAA defends its partnership program, pointing out that it’s an opportunity for them to influence industry. But that influence is going in the other direction, and that’s exactly why food corporations invest in these relationships.</t>
    </r>
    <r>
      <rPr>
        <sz val="11"/>
        <rFont val="Times New Roman"/>
        <family val="1"/>
      </rPr>
      <t xml:space="preserve"> ; DAA Corporate Sponsorship and Partnership Policy
According to DAA, the purpose of their “Corporate Sponsorship and Partnership” program is to increase revenue
while offering a mutually beneficial arrangement that results in a “positive or at least neutral impact on the food security and population health gain of Australians.”52 Not exactly a high bar for an organization that purports to be “the leader in nutrition for better food, better health and wellbeing for all”. DAA lists the following benefits for corporate partnerships:53
• Credible, independent, expert partner for nutrition communications
• Unparalleled opportunity to inform the Australian public through members and the DAA profile
• Access to members and interest groups for advice
• Information and expert advice on all nutrition and health issues
• Opportunities to sponsor DAA programs
The DAA does not have prohibitions against any types of food products being exhibited at their conferences, with the exception of breast milk substitutes.
DAA advertising policies restrict false advertising (which is already illegal). ; Communication opportunities : Corporate partners provide the DAA with monetary or in-kind support for their various programs in exchange
for “communication opportunities” (advertisements), access to national conferences, and an increased awareness of the corporate partner to members (more advertising).</t>
    </r>
  </si>
  <si>
    <r>
      <t xml:space="preserve"> In recent years, the Academy has been criticized for being sponsored by large food companies, including Coca-Cola, PepsiCo, Unilever, and Kraft, amongst others. Does sponsorship enable or impede the Academy’s ability to promote sound nutrition? In a climate of increasing corporate consolidation and pubic health crises, the answers to this question and others have far reaching impacts on our food system. [author] [professional] ;The Academy’s most controversial sponsorships include partnerships with large food companies, such as Coca-Cola, PepsiCo, McDonalds, Unilever, and others. Brownell and Warner (2009) compared the food industry to big tobacco companies from the 1950’s, suggesting that the food industry is attempting to purposely mislead the public about the risks of overeating.  They specifically identified the Academy as a professional organization that the food industry uses to legitimize the food industry’s marketing claims related to health: “The ADA has taken a strong stand that there are no good foods or bad foods, a position that the food industry has exploited” (Brownell &amp; Warner, 2009, p.277). Similarly, Marion Nestle (2002) argued that the Academy’s nutritional advice often becomes confused with their corporate sponsors’ agenda, “blurring the distinction between food advertising and dietary advice” (Nestle, 2002, p.127). Nestle also suggested that partnerships with food industry detract from the Academy’s legitimacy.[literature] [public] ;Corporate sponsorships illustrate the blurring of boundaries between the Academy as an organization and the profession of dietetics. If corporate sponsorship is perceived as harming the organization’s legitimacy, then the profession of dietetics may lose legitimacy as well.[author]; The food industry’s deep infiltration of the nation’s top nutrition organization (the Academy) raises serious questions not only about that profession’s credibility, but also about its policy positions. [literature] [professional]; embers critical of the Academy’s current corporate sponsorship program had three common complaints: corporate sponsorship was seen as personally damaging to one’s reputation, as causing organizational conflicts of interest, and/or as raising broader questions about unregulated corporate influence within the profession. Some members directly translated the Academy’s corporate sponsorships into personal impacts. One frustrated member exclaimed, “I don’t want Coca-Cola speaking on my behalf. I don’t want to be identified with them. I don’t want the organization that represents me as partnering with them. It makes me look bad.”[professional] [participants citation]; In these comments, HEN members understood corporate sponsorship—specifically by food companies—to directly affect their professional career. These members criticized the Academy’s corporate sponsorship for its perceived damage to their personal reputations. [professional] [participants citation- observed]; Other HEN members worried that the Academy’s corporate sponsorship policies would cause organizational </t>
    </r>
    <r>
      <rPr>
        <b/>
        <sz val="11"/>
        <rFont val="Times New Roman"/>
        <family val="1"/>
      </rPr>
      <t>conflicts of interest. [professional] [observed - participants perception] O</t>
    </r>
    <r>
      <rPr>
        <sz val="11"/>
        <rFont val="Times New Roman"/>
        <family val="1"/>
      </rPr>
      <t>ne member hinted at the problem of implied endorsement by acknowledging that “there are many food and beverage organizations looking to partner with [the Academy], whether they’re healthy or not.” Echoing this sentiment, another members worried that the Academy had “sold out” and lamented that “they’ll take the dollar anywhere it comes.” One member explained. “The thing that bothers me the most is them using us for promoting their products...where we’ve sold our reputation to a company who’s using us to give their products or their company a halo effect.” [Professional] [observed]urther, RDs worried that the corporate sponsors’ marketing messages might be confused with RDs’ educational messages.] [public]; “There’s a significant conflict of interest [that] challenges the validity of our profession.” Many RDs felt that the Academy’s current sponsors contradicted the organization’s mission. One member bluntly stated, “Right now we think the sponsors that we have are not promoting the Academy’s mission, and that’s a big problem.” Another RD voiced concerns about being sponsored by food companies that sell processed foods. She felt that “it’s kind of conflicting with our mission of being a nutrition expert, because a nutrition expert probably won’t recommend very many of those foods.” [professional] [observed]; HEN members worried that food corporations were trying to take advantage of the Academy by using sponsorship to imply endorsement of products that may or may not be considered healthy by RDs. [general] [observed- participants perception] ;According to these RDs, corporate sponsorship allows the food industry to promote their products through the Academy, negatively impacting public health.  [public] [participants perception]</t>
    </r>
  </si>
  <si>
    <r>
      <t xml:space="preserve"> That is, would dietetics be able to operate without the Academy of Nutrition and Die- tetics* Foundation? Although a philan- thropic organization that supports an allied health profession may not be essential to the delivery of practice, it </t>
    </r>
    <r>
      <rPr>
        <b/>
        <sz val="11"/>
        <rFont val="Times New Roman"/>
        <family val="1"/>
      </rPr>
      <t>certainly is vital in furthering an asso- ciation’s goals and making an impact on the country</t>
    </r>
    <r>
      <rPr>
        <sz val="11"/>
        <rFont val="Times New Roman"/>
        <family val="1"/>
      </rPr>
      <t>—on the world—through endowed initiatives that fulfill some of the most pressing issues of the time.</t>
    </r>
  </si>
  <si>
    <r>
      <t xml:space="preserve">Various sponsor projects and collaboration ; Academy's Corporate Sponsors ; Professional Development and FNCE
In 2007, when changes to the corporate relations sponsorship program were implemented, a major shift in the pro- fessional development and educational session programming at FNCE was made: Educational programming was no longer available for sponsorship. Although the Professional Develop- ment area of the Academy is beyond the functional scope of corporate relations, they have an equivalent stake in the associated ethics and transparency.;  Exemple of partnership : At that time, the norm for many as- sociations was to collaborate with in- dustry that sponsored individual projects. The Academy followed that basic approach, joining forces with several corporate entities to launch projects meant to benefit dietetics and other health care practitioners, media, and consumers. In the late 1990s, for example, when the incidence of infant anemia in the United States was on the radar of both the Gerber Prod- ucts Company and the Academy, these entities teamed up to publish science-based messages related to in- fant nutrition on more than 2.7 million boxes of Gerber cereals (see Figure 1 for an example of the Academy messaging on a Gerber cereal box in 1999). According to Barbara J. Ivens, MS, RD, FADA, who is a Foundation past chair (2011-2012) and was employed as a nutritionist at Gerber Products Company at that time, this effort ach- ieved exactly what such programs aim to do, and underscored the basis for why they work to an association’s benefit: “The program helped to educate parents about nutrition needs of infants and toddlers and build awareness of the [Academy]." Many Academy Foundation initia- tives of this era (Figure 2) received essential support from industry and their own corporate foundations. Other joint ventures involving the Academy and industry over the years have included the following:7
_x0015_ healthful eating tips printed on cans of Hunt’s tomato sauces and Barilla America pasta packages;
_x0015_ brochures about toddler and in- fant feeding, in cooperation with Gerber;
_x0015_ consumer education materials regarding child nutrition with Quaker Oatmeal (PepsiCo);
_x0015_ consumer brochures on nutrition and activity guides for parents, distributed in physician offices in cooperation with WellPoint; </t>
    </r>
    <r>
      <rPr>
        <b/>
        <sz val="11"/>
        <rFont val="Times New Roman"/>
        <family val="1"/>
      </rPr>
      <t>A New Way of Doing Things, and New Things Get Done</t>
    </r>
    <r>
      <rPr>
        <sz val="11"/>
        <rFont val="Times New Roman"/>
        <family val="1"/>
      </rPr>
      <t xml:space="preserve">
The corporate sponsorship program, under its current structure, is described (per a 2012 Academy annual report) as a means to work with industry “to build awareness of the Academy and its members, to share science-based in- formation and new research with Academy members, and to enable [the Academy] to reach millions of con- sumers with healthy eating messages.” For example, a 2010-2011 joint effort with Academy sponsor the Hershey Center for Health and Nutrition included development of a consumer- oriented website to promote healthful eating, offer tips on consuming a balanced diet, and provide information on finding an RDN. This effort included a promotional campaign to obtain a complimentary consultation with an Academy member RDN.17
Some of the other important initia- tives among the long-range projects with corporate sponsors are the Champions for Healthy Kids program with the General Mills Foundation, Home Food Safety . . . It’s in Your Hands with ConAgra Foods, and Kids Eat Right, which receives support from the National Dairy Council.#
_x0015_ Academy messaging using menu nutrition symbols in ARAMARK foodservice facilities; PICTURES : Attendees at the 2009 Food &amp; Nutrition Conference &amp; Expo in Denver, CO, enjoy a culinary demo presented by Abbott Nutrition, one of the corporate sponsors of the Academy of Nutrition and Dietetics., The panel of the General Mills media briefing at the 2009 Food &amp; Nutrition Conference &amp; Expo in Denver, CO. Left to right: Susan Crockett, PhD, RD, who at the time was employed by General Mills; Kara Berrini, then-program manager of the Whole Grains Council/Oldways; Penny Kris-Etherton, PhD, RD, Pennsylvania State University; and Juli Hermanson, MPH, RD, General Mills. General Mills is an Academy sponsor., Kathi Eckler, RD, Kellogg Company’s director of nutrition marketing, Frozen Food and Snacks, presents at the Student Breakfast at the 2012 Food &amp; Nutrition Conference &amp; Expo in Philadelphia, PA. Kellogg Company is an Academy sponsor., Panelists at the National Dairy Council’s media briefing at the 2012 Food &amp; Nutrition Conference &amp; Expo in Philadelphia, PA, discuss the new partnership on improving food security in the United States. Pictured left to right: Jean Ragalie, RD, president, National Dairy Council; Bryan Weech, director of livestock agriculture, World Wildlife Fund; Eric Olsen, senior vice president of government relations, public policy, and research, Feeding America; Katie Brown, EdD, RDN, LD, national education director, Academy of Nutrition and Dietetics Foundation; Karen Kafer, RD, vice president, Health &amp; Wellness Partnerships. The National Dairy Council is an Academy sponsor. ; Future collaborations coming : ON THE HORIZON
Of course, the initiatives described in this historical account do not represent the end of the narrative for the Acad- emy and its corporate sponsors. Far from it, as multiple projects are in the works, including an initiative that ad- dresses food security.
As part of its enduring collaborative relationship with the Academy, the National Dairy Council will be joining forces with the Academy and Feeding America on “a new initiative to end hunger and achieve food security”22— one that seeks to find innovative ways to address the Academy’s position about the social responsibility of doing so.23†† Still in early development, this new collaboration emerged from dis- cussions aimed toward identifying gaps in health and social systems where RDNs were not as big a presence as they should be, says Ragalie.
In a separate anti-hunger effort, ConAgra Foods Foundation too will be working with the Academy. ConAgra Foods Foundation has been working to eradicate hunger since it began in- vesting in afterschool feeding programs in 1993. According to Ivens, the ConAgra Foods Foundation’s purpose in these ef- forts—namely, building a community of passionate anti-hunger advocates to provide innovative education on nutri- tion and food skills that inspires behavior change to families and their kids, while capitalizing on organizational capabil- ities to widely broadcast its message— makes the Academy a natural partner with aligned goals in moving forward with this new initiative.
“Kids are going to school hungry and are not able to perform their best,” Ragalie says. “There are long-term im- plications that will affect them as stu- dents and future employees. It’s a big issue for the country, and no one or- ganization, entity, or person can address it alone. We have to work together to address these huge societal issues regarding nutrition.”</t>
    </r>
  </si>
  <si>
    <r>
      <t>FUNDING : W HEN THE CONCEPT OF corporate alliances*— pairing up profit- motivated corporations with cause-motivated associations— was introduced in the 1980s, it was at first considered an unlikely and un- comfortable union.†But as this arrange- ment became more widely accepted as the new reality for nonprofit and for-profit business models, there was some reticence among the associations dedicated to practice in health and wellness. Could concern for the well-being of others assumed in practi- tioners of science and the profit moti- vation assumed of corporations align toward a goal that benefits each entity as well as the public at large? In the simplest of terms, the value of association_x0001_industry alliances lies in the assets each brings. Typically, the funding from industry allows associations the opportunity and capacity to produce more multifaceted projects and enjoy greater public outreach. Meanwhile, the associations, boasting established cred- ibility, represent an opportunity for corporations to communicate messages to target audiences while demonstrating good corporate citizenship—a tactic that is expected more and more in today’s corporate culture.1,2 ; And the history of the corporate relations at the Academy has adroitly demonstrated many times over the past several decades that an innovative, above-board corporate relations pro- gram can have far-reaching, positive outcomes on the profession’s status and on the ability of the profession to optimize the nation’s health through food and nutrition. ;</t>
    </r>
    <r>
      <rPr>
        <b/>
        <sz val="11"/>
        <rFont val="Times New Roman"/>
        <family val="1"/>
      </rPr>
      <t xml:space="preserve"> The Trajectory of Academy Corporate Relations</t>
    </r>
    <r>
      <rPr>
        <sz val="11"/>
        <rFont val="Times New Roman"/>
        <family val="1"/>
      </rPr>
      <t xml:space="preserve">
The early relationship between the Academy and corporate affiliations was rooted primarily in the form of dona- tions, sponsored awards, and spon- sored events at annual meetings. But, like so many other associations, when the mid-1980s business model began to slowly shift, the Academy began to explore its options. After appointing a corporate advisory council to guide the process of soliciting funds from the corporate sector in 1981,5 the Aca- demy’s first major attempt at collabo- rating with industry to advance a cause was in its 1986 campaign to seek corporate dollars to help fund its Na- tional Center for Nutrition and Di- etetics. </t>
    </r>
    <r>
      <rPr>
        <b/>
        <sz val="11"/>
        <rFont val="Times New Roman"/>
        <family val="1"/>
      </rPr>
      <t>But through the following years, as cause-related marketing alli- ances had taken hold and revenue streams from corporate sponsorships were becoming more and more com- mon, the program picked up mo- mentum and alliance-based initiatives that furthered the reputation of di- etetics practitioners and the Academy itself were burgeoning. ; 
An Alliance Furthers the Profession’s Influence
In the early 1990s, despite a grow- ing body of scientific evidence that nutrition plays a significant role in
enhancing patient outcomes, physi- cians, nurses, and health care admin- istrators often remained unaware of nutrition’s vital contribution to treat- ment and recovery.
The 1991-1999 NSI, one of the Academy’s earliest initiatives with in- dustry, created a model for timely nutrition screening and intervention to detect and treat malnutrition among adults within the health care system. The initiative’s scope and impact benefited the dietetics profession and the public as well as health care institutions and industry supporters. ; Business growth : The Mid-2000s and On: Projects Give Way to Sponsorships
By the early 2000s, strategic alli- ances had been largely adopted as a primary means for accelerating busi- ness growth and accepted as standard business practice. As the number of new strategic alliances doubled be- tween 1996 and 2000, corporate alli- ance was coming into view as a core business competency.8 ;Information sharing : "It should be reiterated here that the Academy’s sponsorship program is not about return on investment for com- panies, as it is not about moving product but rather the experience and connection of sharing science-based information with Academy members.; The potential inherent in these partnerships has been a recurring theme, as accepting a seat “at the same table with food companies” can translate to the Academy having a positive influence on industry, some- thing that former president Martin Yadrick, MS, MBA, RDN, FADA, noted in 2008.16 The ever-growing consensus that it is possible to maintain integrity and attain positive, far-reaching outcomes through collaboration between science and industry has been a testament to the Academy’s tireless demonstration of its complex and rigorous scrutiny of all sponsorship relationships. Just as “[Academy] members do not inherit the right to be called ‘the most valued source of food and nutrition services’ . . . [but rather] earn it,”7 a corporation’s marketplace or brand reputation does not automatically grant access to the Academy. That, too, must be earned, and the Academy has worked tirelessly over the years— through all iterations of the program’s design—to ensure that the profit- driven interests of its corporate spon- sors are supplanted by its mindfulness, and respect, of the Academy’s goals.With this new approach to corporate relations, Academy sponsors (Figure 3) are given the opportunity to16:
_x0015_ promote Academy members as the experts in advocating optimal nutrition, health and well-being among the public;
_x0015_ share educational resources, science-based information, re- search and product information with members; and
_x0015_ align with some of the Aca- demy’s member meetings and programs.
The biggest boon to the members, however, is the sponsors’ encourage- ment and expectation to promote Academy members as the experts in advocating optimal nutrition, health, and well-being to the public. A New Way of Doing Things, and New Things Get Done
The corporate sponsorship program, under its current structure, is described (per a 2012 Academy annual report) as a means to work with industry “to build awareness of the Academy and its members, to share science-based in- formation and new research with Academy members, and to enable [the Academy] to reach millions of con- sumers with healthy eating messages.” For example, a 2010-2011 joint effort with Academy sponsor the Hershey Center for Health and Nutrition included development of a consumer- oriented website to promote healthful eating, offer tips on consuming a balanced diet, and provide information on finding an RDN. This effort included a promotional campaign to obtain a complimentary consultation with an Academy member RDN.17</t>
    </r>
    <r>
      <rPr>
        <sz val="11"/>
        <rFont val="Times New Roman"/>
        <family val="1"/>
      </rPr>
      <t xml:space="preserve"> ; Kids Eat Right and the National Dairy Council
The path toward the National Dairy Council’s (NDC) sponsorship role in the Academy and the Foundation and the NDC’s support of Academy and Foun- dation efforts to bring Kids Eat Right to the public could very well have been called predictable, given the long- lasting relationship between these en- tities. The Academy and NDC were founded within 2 years of one another in the 1910s, and the core values stee- ped in science, education, and part- nerships are what have kept the Academy and NDC as close allies for nearly a century.
“We have a lot of common interests and programs that are very aligned,”says Jean Ragalie, RD, NDC president. “And working together to identify our mutual goals toward a healthier America, the question becomes, ‘How do we work together and combine our resources to accomplish so much more together than we would alone?’ We aren’t competing with each other; we are complementing each other.” HISTORY PROVE ITS WORTH : As a relatively new business model— especially for nonprofit entities with missions that have generally focused on altruistic endeavors toward the greater good—the idea of corporate relations has required a degree of adjustment, adaptation, and acceptance. Although the occasional perception that associations and corporations make strange bedfellows still persists, the tremendous work of the Academy sponsorships with industry that share its goals belies the critical concerns.As noted previously, the Academy’s corporate relations sponsorship pro- gram is in step with the standard sys- tems across the board of associations, and the possibilities it opens up are beyond what could have been done with member dues alone. “Corporate funding represents a way to collaborate on an area of shared interest that af- fects the public,” says Ivens. “Collabo- rating with organizations helps amplify their professional voice and positively affects public health. It is also a way for the corporation to work with, and learn from, health professionals. It supports learning in both directions.” While emphasizing that corporate groups that want to align with the Academy must expect to take on projects important to the dietetics profession, Finn notes that, “Everyone has something they need to accomplish—the Academy does, industry does, government does, other nonprofit and health care associa- tions do—and to best accomplish it, you need to be in partnership. It is not about products—rather, it’s about concepts and creating a platform for [RDNs]. We cannot get there by ourselves.”
After asserting that “There is power in partnerships,” Ragalie comments on the improvements that have come from the current corporate relations structure: “If we try to do it like we used to, maybe small goals would be achieved, but the common impact for society and public health would not be nearly as successful. If you are working toward a common goal rather than allowing projects to be driven by money, it makes such a larger impact.”
And that impact, says Bergman, is a testament to how “The Academy builds and maintains our reputation by scru- pulous attention to facts, science, and honesty.”</t>
    </r>
  </si>
  <si>
    <r>
      <rPr>
        <b/>
        <sz val="11"/>
        <rFont val="Times New Roman"/>
        <family val="1"/>
      </rPr>
      <t>Re-assure members</t>
    </r>
    <r>
      <rPr>
        <sz val="11"/>
        <rFont val="Times New Roman"/>
        <family val="1"/>
      </rPr>
      <t xml:space="preserve"> : Of course, the relative newness of such programs as a business core competency and the varying beliefs about the purpose and benefits of such relationships has required a degree of self-reflection, as the Academy has crafted its ideal approach to work with industry. To attain the ultimate goal of a cohesive membership that recognizes the tremendous opportunities in corporate sponsorships, the Academy leadership has frequently reached out to address and allay concerns—in short, to reassure and remind its collective membership of scrupulous dietetics practitioners that the Academy is “not for sale.”7 As expressed by Ethan A. Bergman, PhD, RDN, CD, FADA, 2012- 2013 Academy president, in a note to members published on the Academy website (http://tinyurl.com/cf8b4aj), “The term ‘Partner’ is used by the Academy in its sponsorship program solely to describe a specific level of support of the Academy and its activ- ities, through clearly defined and pub- licly available criteria.”¶ And, of utmost importance, he reiterates that “Spon- sors do not influence the Academy’s decision making process nor do they affect policy positions.” ; </t>
    </r>
    <r>
      <rPr>
        <b/>
        <sz val="11"/>
        <rFont val="Times New Roman"/>
        <family val="1"/>
      </rPr>
      <t xml:space="preserve">Guidelines </t>
    </r>
    <r>
      <rPr>
        <sz val="11"/>
        <rFont val="Times New Roman"/>
        <family val="1"/>
      </rPr>
      <t>: “In my experience with other health professional organizations, each looks to companies to help support educa- tion efforts on topics of mutual interest and public benefit,” says Ivens. “Like the Academy, these organizations have very specific guidelines in place about the relationship with the company and the messages that will be developed. Science and evidence are required. It is a rigorous process.” Guidelines :  To assist the networking groups in navigating these new waters, soon after the Academy’s House of Delegates facilitated the 2006 dialogue on re- lationships with industry, it also began developing broad industry relations guidelines with the intent (as noted in the guidelines document) to “assist members, affiliates, and DPGs when examining the risks, benefits, and op- portunities of establishing industry relationships.”**
These guidelines highlighted issues including emphasizing ethics and transparency, assessing risks, ensuring industry alignment with the group’s philosophy, and valuing one’s own contribution. ; Change in FNCE : Professional Development and FNCE
In 2007, when changes to the corporate relations sponsorship program were implemented, a major shift in the pro- fessional development and educational session programming at FNCE was made: Educational programming was no longer available for sponsorship. Although the Professional Develop- ment area of the Academy is beyond the functional scope of corporate relations, they have an equivalent stake in the associated ethics and transparency.</t>
    </r>
  </si>
  <si>
    <r>
      <t xml:space="preserve">The company also disseminated information through its online support center called “Gerber Start Healthy, Stay Healthy Resource Center” (A224), where a Nestlé- backed team of nutrition experts, including Registered Dietitians (A224, A235, A380), International Board Cer- tified Lactation Consultants (A170, A224) and Breast- feeding Educators/Certified Lactation Educators (A235), provide information about infant and young child nutri- tion. Nestlé’s Registered Dietitians were “available for questions on prenatal nutrition and nutrition for infants and young children 0–48 months” (A224), while Lacta- tion Educators were “available for live counselling on a one-to-one basis” (A224) to “(d)iscuss any breastfeeding concerns” that mothers may have (A170). ;  We also noted that the company intended to employ its own WIC manager to carry out “(n)etworking and identifying WIC state key decision makers.” as well as at- tending “WIC contract meetings to provide WIC State Nutritionist staff with Gerber Good Start educational as- sets and support (materials, webinars, etc.)” (A82). </t>
    </r>
    <r>
      <rPr>
        <b/>
        <sz val="11"/>
        <rFont val="Times New Roman"/>
        <family val="1"/>
      </rPr>
      <t xml:space="preserve">Information management </t>
    </r>
    <r>
      <rPr>
        <sz val="11"/>
        <rFont val="Times New Roman"/>
        <family val="1"/>
      </rPr>
      <t>: Information on infant and young children nutrition and health, created by the industry, was targeted both at the general public, including mothers and caregivers, and health professionals. Indeed, Nestlé employed nutrition and health professionals whose role is to provide information to parents and health professionals free of charge.; List of events/programs Nestlé supported for the period January to November 2018 includes: American Society Nutrition 2018 - Samuel J. Fomon Award for Young Investigators (A27) June 19, 2018 Funder and sustaining partner (A48); Event “A Healthy Start: The Infant and Early Childhood Nutrition”, attended by nutrition experts and lawmakers (A67) September 12, 2018 Sponsor. Supp-A33: Gerber Advisory Council Member: "JATINDER BHATIA, (...)  He is a past president for the Southern Society of Pediatric Research and served on the American Academy of Pediatrics Committee on Nutrition. His memberships include the Society for Pediatric Research, the American Pediatric Society, the American Institute of Nutrition, the American Society for Clinical Nutrition, the American Society for Parenteral and Enteral Nutrition, the American Academy of Pediatrics and the American Dietetic Association. He is an active reviewer for numerous journals and serves on the editorial board of Journal of Perinatology, Journal of Maternal Fetal and Neonatal Medicine, and eMedicine.  (not sure how to code)</t>
    </r>
  </si>
  <si>
    <r>
      <t xml:space="preserve">Potentially, many different types of cooperative relationships can exist between food companies and professional and voluntary societies. These include, but are not limited to, five major categories. The first is product endorsements: a professional society recommends a product or makes a statement about its nutritional value as compared with some standard related to an aspect of health. The second category is endorse- ments of health messages-the approval of nutri- tional-message health claims that are then publi- cized in association with specific products in advertising on food packages or in the media. The third is endorsements of educational or informa- tional materials to which a professional society is willing to affix its name and logo or seal of approval. These booklets, pamphlets, videos, and the like may be produced by the society or other objective source and funded by a food company; produced by the industry itself, then evaluated and approved by the society; or produced by industry with the assis- tance of a professional society. The fourth category  is certification of food products whose nutrient composition meets designated standards of the pro- fessional society so that the society’s name can be displayed on the products. The fifth is permitting advertising of food products in a society’s publica- tions and the promotion of food products at its meetings and exhibits. ; </t>
    </r>
    <r>
      <rPr>
        <b/>
        <u/>
        <sz val="11"/>
        <rFont val="Times New Roman"/>
        <family val="1"/>
      </rPr>
      <t>Message Endorsements</t>
    </r>
    <r>
      <rPr>
        <sz val="11"/>
        <rFont val="Times New Roman"/>
        <family val="1"/>
      </rPr>
      <t xml:space="preserve">
Some professional societies have provided message endorsements. The American Dietetic Association had message endorsements in the past; however, at present it does not allow endorsements of any kind. The Society for Nutrition Education also has a blanket policy against message endorsements. While the American Diabetes Association has no restrictive policy, it does not endorse messages at present, but might do so in the future. Examples of message endorsements presently in use are the National Cancer Institute’s recommendation to consume 2&amp;30 g of fiber per day, printed on the back panel of the Kellogg’s All Bran cereal box, and the American Heart Association’s message of low fat, saturated fat, cholesterol, and sodium en- dorsed by Stouffer’s Lean Cuisine diet and prod- ucts. The American Cancer Society supports the “Great American Food Fight Against Cancer,” which uses the media to promote the society’s nu- trition guidelines. The American Heart Associa- tion’s message, “Turn Down Your Fat-0-Stat,” is endorsed through commercial channels by industry sponsors at the association’s 1992 Food Festival Program. ;Endorsements of Educational Materials
Examples of educational material endorsements in the two categories just listed are also part of the 1992 Food Festival Program, which includes spon- sorship of educational materials produced by the American Heart Association and funded by differ- ent companies involved in the program. The asso- ciation has also endorsed materials produced by the National Livestock and Meat Board. The Amer- ican Cancer Society supports some educational ma- terials without product promotion. The American Dietetic Association reviews educational materials from industry or other groups in exchange for a fee and permits materials that have been deemed to be satisfactory to mention that they have been re- viewed by the American Dietetic Association. It also develops materials that are then distributed by
industry. Jointly produced materials have come from the American Dietetic Association’s work with industry on children’s eating habits and coun- seling for a low-fat lifestyle. The Society for Nutri- tion Education also is developing materials under joint projects with industry. The final materials will be released to the public later in 1992.
Endorsements Certifying that Food Products Meet Certain Nutritional Standards of a Professional Society
Another type of relationship with food companies is one in which the nutrition professional group certi- fies that the nutrient composition of a product meets the society’s nutritional standards, and these results are then often publicized by the company. An example of such a collaboration is that of the American Diabetes Association with various food companies. If, after analysis, the food product is found to meet their standards, the company is per- mitted to advertise on the product that it is “A Proud Sponsor of the American Diabetes Associa- tion,” with the association’s accompanying logo. Approximately 20 foods from at least four compa- nies currently appear in the market with such a statement.
Advertising or Promotion of Products
The last major type of relationship is one in which a company advertises its products in the professional or voluntary societies’ journals or newsletters. Ex- amples of professional journals that accept food product advertisements include Journal of Nutri- tion Education, Diabetes Forecast, Journal of the American Dietetic Association, and various scien- tific publications of the American Heart Associa- tion. The types of foods that are accepted depend on the editorial policies of individual journals.
Most of these societies also permit exhibits at  their annual meetings. Food product displays, pro- motional materials, and souvenirs are often pro- vided. -</t>
    </r>
    <r>
      <rPr>
        <b/>
        <sz val="11"/>
        <rFont val="Times New Roman"/>
        <family val="1"/>
      </rPr>
      <t xml:space="preserve"> Case Study </t>
    </r>
    <r>
      <rPr>
        <sz val="11"/>
        <rFont val="Times New Roman"/>
        <family val="1"/>
      </rPr>
      <t>- Heart Guide: Product Endorsement Dr Certification?
In 1988 the American Heart Association’s Delegate Assembly approved an exception to its bylaws and organizational policy that prohibited endorsements of specific commercial products. The assembly then authorized implementation of the “Heart Guide Program. ” Considerable resources were expended on this effort, which ultimately did not reach fru- ition.
The goal of this food labeling-based educational program was to educate consumers about healthful foods by providing a heart-shaped seal of approval on the packages of qualifying foods produced by participating companies. Many qualifying state- ments were included. In addition to the label, three brochures were developed on a well-balanced diet, and educational messages were drafted for both print and broadcast media.
Participation in the Heart Guide Program in- volved an application fee designed to make the pro- gram revenue neutral, yet to generate enough funds to support a meaningful consumer education pro- gram. The program included and the fee covered an analysis by an independent laboratory; insurance; legal fees; educational materials; label review com- mittees; review of qualifying statements; health messages; program evaluation; and advertising, public relations, and mass media education cam- paigns. The fee structure had two components: an administrative fee based on a graduated scale from $10,000 to $40,000 per year calculated on the par- ticipating brands’ market share, and an education fee, ranging from $4000 to $600,000, also based on market share. The fees covered costs of nutrition education brochures and a toll-free consumer hot line for questions about Heart Guide.
The Heart Guide Program never reached super- market shelves. A few companies disputed the sci- entific accuracy or the certification of nutrient con- tent. However, in other respects the program
generated a great deal of debate and criticism. In- dustry was openly critical of the program’s cost. Some smaller companies felt that they could not afford to participate. Others viewed it as a promo- tional campaign and felt that they would be forced to participate in the program for competitive rea- sons regardless of its worth. Feedback from the mass media and health professionals was also far from uniformly positive.
The program’s cancellation was probably due most directly to the implicit if not explicit disap- proval of the U.S. Department of Agriculture (USDA), which had announced that it would not allow meat and poultry to be included in the pro- gram, and of the Food and Drug Administration (FDA), whose officials had gone on public record describing the program as potentially misleading and possibly misbranding. Some officials saw Heart Guide as a product endorsement, or possibly even a health claim; the American Heart Association ap- peared to regard Heart Guide as a certification and education program. One FDA official even asserted informally that the Heart Guide labeling was a health claim, and that both nutrient and health claim labeling were government regulatory prerogatives not within the province of a professional organiza- tion. FDA and USDA officials were perhaps espe- cially concerned about Heart Guide, since at the time they were in the process of drafting new food
labeling regulations. They might have viewed the program as inappropriate, given the federal regula- tory authority in the area. Also, FDA was con- cerned that other organizations might engage in similar endeavors, confusing the public.
This official opposition raised the specter of lit- igation, which apparently was not palatable to the American Heart Association. By February of 1990 the program was halted; later it was officially can- celed. At present the only exception to the Ameri- can Heart Association’s nonendorsement policy is a few local affiliates’ endorsement of restaurant menu items. However, the association has not established national standards for such endorsements.</t>
    </r>
  </si>
  <si>
    <r>
      <rPr>
        <b/>
        <sz val="11"/>
        <rFont val="Times New Roman"/>
        <family val="1"/>
      </rPr>
      <t>Acceptable at some conditions :</t>
    </r>
    <r>
      <rPr>
        <sz val="11"/>
        <rFont val="Times New Roman"/>
        <family val="1"/>
      </rPr>
      <t xml:space="preserve"> Both ideas and resources often can be shared when professional societies work with food companies. The formation of such alliances may be sensible and fruitful for some purposes, but when the goal to be addressed is public education, it is essential that the public’s health and nutritional well-being be the pri- mary consideration for both parties.</t>
    </r>
  </si>
  <si>
    <r>
      <t xml:space="preserve">Benefits to Food Company
Endorse food products : May increase sales of product, May increase exposure of product, May increase target market size,  Provides new angles and opportunities
for marketing and advertising product; Endorse a health message :  May increase sales of food products on which message is provided, Promotes “healthy” image of company to consumers,  Gains credibility from association with nutrition professionals and organizations
Promotes good working relationship with professional societies ; Endorse educational and informational materials produced by a professional society and funded by industry : Makes it possible to provide good nutrition information to consumers, Materials written and distributed by industry are approved by well-known authoritative nutrition societies, increasing acceptance of materials; Endorse jointly produced educational and informational materials : Promotes good working relationship with professional societies, Makes it possible to provide good nutrition information to consumers through joint collaboration with well-known authoritative nutrition societies; Certify components of food products that meet nutritional standards of society : May increase sales of food product due to association with nutrition organization
Advertise or promote products at meetings and/or in publications of organization : Promotes positive aspects of food products to professionals, Increases exposure of professionals to food products, Informs professionals of products available and their nutritional composition
Benefits to Professional or Voluntary Organization
Endorse food products : Generates revenue to support society’s goals, May provide motivation to food companies to supply products that meet standards of organization
Endorse a health message : Disseminates nutrition messages and guidelines to large audiences without monetary cost to organization, Generates revenue to support society’s goals
Endorse educational and informational materials produced by a professional society and funded by industry  : Society is able to carry out educational mission without cost;  </t>
    </r>
    <r>
      <rPr>
        <b/>
        <sz val="11"/>
        <rFont val="Times New Roman"/>
        <family val="1"/>
      </rPr>
      <t>Endorse educational and informational materials produced by an industry :</t>
    </r>
    <r>
      <rPr>
        <sz val="11"/>
        <rFont val="Times New Roman"/>
        <family val="1"/>
      </rPr>
      <t xml:space="preserve">Reaches wider audiences with educational messages, Fee for endorsement may generate revenues
Endorse jointly produced educational and informational materials : Society is able to carry out educational mission without cost, Reaches wider audiences with educational messages,Promotes good working relationship with industry and may promote worthwhile outcome
Certify components of food products that meet nutritional standards of society: May have potential to increase nutritional value and standards of products in market, Generates revenues for educational purposes, May provide incentive to food companies to provide alternative products to health-conscious consumers
Advertise or promote products at meetings and/or in publications of organization : Professionals have opportunity to learn about and/or sample products, Generates funding for meetings and publications;  </t>
    </r>
    <r>
      <rPr>
        <b/>
        <sz val="11"/>
        <rFont val="Times New Roman"/>
        <family val="1"/>
      </rPr>
      <t>Benefits to Public</t>
    </r>
    <r>
      <rPr>
        <sz val="11"/>
        <rFont val="Times New Roman"/>
        <family val="1"/>
      </rPr>
      <t xml:space="preserve"> : Endorse Food porducts : Singles out products that are especially useful from standpoint of professional or voluntary association’s views with respect to nutrition information and education; Endorse a health message - Exposes consumer to sound nutrition messages and guidelines
Endorse educational and informational materials produced by a professional society and funded by industry : Provides public with good nutrition educational materials at no charge
Endorse educational and informational materials produced by an industry : May provide public with good nutrition educational materials at no charge
Endorsejointly produced educational and informational materials : Provides public with good nutrition educational materials at no charge
Certify components of food products that meet nutritional standards of society : May result in increased consumer selection of products meeting standards of nutrition guidelines
Advertise or promote products at meetings and/or in publications of organization : Not directly affected
</t>
    </r>
  </si>
  <si>
    <r>
      <t xml:space="preserve">As had been the case in the early iteration of corporate relations, this restructured corporate relations spon- sorship program was no wholesale offer of access to the widely respected reputation of the Academy and its members: a commitment to and belief in the Academy’s goals in improving the health of the public and its key messages (see Sidebar) were non- negotiable. Furthermore, the Academy continued by its long-established, explicit stand that its “involvement in a project does not constitute an endorsement of a commercial product or service.”12 </t>
    </r>
    <r>
      <rPr>
        <b/>
        <u/>
        <sz val="11"/>
        <rFont val="Times New Roman"/>
        <family val="1"/>
      </rPr>
      <t>- ADA belive since day one that their corporate sponsorship program doesn't endorse any products,</t>
    </r>
  </si>
  <si>
    <r>
      <t>Author: There is a need for dietitians, food service directors, dietetic educators, and other leaders in our field to avoid even the slightest appearance of impropriety.</t>
    </r>
    <r>
      <rPr>
        <b/>
        <sz val="11"/>
        <rFont val="Times New Roman"/>
        <family val="1"/>
      </rPr>
      <t xml:space="preserve"> This is particularly important today because of the increase in relationships such as “partnerships” and “alliances” that are being established by health care providers, professional organizations, and industry that tie them together in nontraditional ways.</t>
    </r>
    <r>
      <rPr>
        <sz val="11"/>
        <rFont val="Times New Roman"/>
        <family val="1"/>
      </rPr>
      <t xml:space="preserve">; The results of this survey showed that the affiliates tended to look for industry sponsors for annual meetings and some even had an industry-relations chair posi- tion. Others used money for sponsors to support scholarships. ; We also know that publications, including the ADA’s monthly journal, derive income from the advertising of products and servic- es. And, the HOD also reports industry sup- port for the development of online nutrition education tools, printed consumer nutrition education pieces, nutrition messages on packaging, nutrition fact sheets, nutrition information campaign participation, and nutrition awareness event participation. ;  While funding from industry falls within all seven income groups, most of this money is generated from wo specific categories: (1) “collaborations with industry,” which provides the majority of the funds from grants/donations; and (2) registration for exhibitors at the annual con- vention, which provides the majority of funds for programs/meetings.2; Practitioners in the field are bombarded with materials provided by industry that can be used for staff training. This is sim- ply because the more familiar dietitians and food service managers are with cer- tain products, the more likely it is that they purchase or recommend them.; One can literally spend hours each week talking with sales representatives, many of whom are dietitians. In fact, approximately 30% of ADA members who claim consultation and business as their primary position are sales representatives; and many others work for industry in other jobs involving research and development, marketing, public relations, and communications.2 If the sales representa- tive that knocks on your door is not a dieti- tian, this person is likely to be a charming, attractive gentleman who was sent to you knowing full well that the majority of dieti- tians in the health care field are women.; The way some professional organizations plan their confer- ences is to first consider and invite speakers and after these people agree to make a pres- entation and even start planning it, they are asked to agree to have it sponsored. ; 
Dietitians and food service managers face many dilemmas in their roles as patient/resi- dent care providers. For example, one might be tempted to use the nutrition education materials provided by a food manufacturer because they are free and more attractive than ones that can be produced in house//Marita : Author: Most dietitians are involved at one time or another in the planning of educational materials for their patients, students, or the general public. Within this group, there are dietitians that work directly for health care organizations while others work for food, beverage, supply, or equipment manufacturers and suppliers that benefit financially when their products are promoted.  Approximately 39% the ADA’s income is from member dues, while 20% is derived from industry. The dues have increased from 29% in 2002, 33.4% in 2003, 38.6% in 2004, to 39% in 2005 with 39% also projected for 2006. . Health care professionals become aware of the value of certain products from the sales representatives described above, advertisements in journals and trade magazines, direct mailings, product exhibits, and word of mouth. However, they don’t normally expect to hear about the advantages of a specific product when they attend professional seminars and conferences or review published research and professional articles. Herein lies the dilemma because it’s no secret that certain products are encouraged either directly or indirectly in these sources that oftentimes are sponsored by the same company that manufactures or distributes the product that is being encouraged. </t>
    </r>
  </si>
  <si>
    <r>
      <t xml:space="preserve"> We live in a world where consumers have become increasingly skeptical about hidden agendas on the part of professional organizations, big business, and government agencies. As a result, there is a need for dietitians, food service directors, dietetic educators, and other leaders in our field to avoid even the slightest appearance of</t>
    </r>
    <r>
      <rPr>
        <b/>
        <sz val="11"/>
        <rFont val="Times New Roman"/>
        <family val="1"/>
      </rPr>
      <t xml:space="preserve"> impropriety.</t>
    </r>
    <r>
      <rPr>
        <sz val="11"/>
        <rFont val="Times New Roman"/>
        <family val="1"/>
      </rPr>
      <t xml:space="preserve"> ; The majority of respondents supported or strongly support- ed establishing relationships with industry.; Health care professionals become aware of the value of certain products from the sales representatives described above, advertisements in journals and trade mag- azines, direct mailings, product exhibits, and word of mouth. However, they don’t normally expect to hear about the advan- tages of a specific product when they attend professional seminars and confer- ences or review published research and professional articles.; Author: In June 2005, the House of Delegates (HOD) of the American Dietetic Association (ADA) surveyed affiliate and delegate leaders to obtain information about how these organizational units utilized and viewed industry relations.2 Of the 82 leaders who were asked to complete the brief survey form, 39 (48%) responded, and this reflected data from 22 affiliate leaders and 17 leaders of dietetic practice groups. The results of this survey showed that the affiliates tended to look for industry sponsors for annual meetings and some even had an industry-relations chair position. Others used money for sponsors to support scholarships. The majority of respondents supported or strongly supported establishing relationships with industry. We also know that publications, including the ADA’s monthly journal, derive income from the advertising of products and services. And, the HOD also reports industry support for the development of online nutrition education tools, printed consumer nutrition education pieces, nutrition messages on packaging, nutrition fact sheets, nutrition information campaign participation, and nutrition awareness event participation. It appears that there is a growing trend for all professional associations in the nation to seek even more funding from industry. In fact, the HOD report described how survival may depend on being open to different ways of operating including entering into relationships with industry.;  The ADA says “Members believe it’s important to maintain a balance between the optimism of health/business joint efforts and a healthy skepticism that there may be different agendas.” It recently called for members’ input regarding its relationship with industry and asked them to describe one successful and one unsuccessful relationship with industry that they personally experienced.3 Comments were expected to be submitted by October 12, 2005, just prior to this year’s annual ADA conference; and the HOD planned to discuss the association’s relations with industry during its fall 2005 meeting. Members are encouraged reflect on this issue as they read recent ADA publications and in light of any experiences from the October 22–25, 2005, annual ADA conference. Members who feel strongly one way or the other on this issue should monitor the HOD’s actions and continue to provide input to their representatives as they see fit. They can also provide input to their local and state associations, which likely derive income from industry as well. Some very competent researchers and speakers prefer not to have the articles they write or their verbal presentations at conferences sponsored by industry because they wish to avoid even the slightest appearance of impropriety. While these individuals may be in a position to share major contributions to the field, the outlets for reporting their work will be limited to those which the professional organization decides to provide without sponsorship or it may not be presented at all.</t>
    </r>
  </si>
  <si>
    <r>
      <t>When asked about links between healthcare professionals and the formula industry, Fox says, “A range of specialist disciplines—led by the British Dietetic Association with input from the British Society of Paediatric Gastroenterology, Hepatology and Nutrition and BSACI—</t>
    </r>
    <r>
      <rPr>
        <b/>
        <sz val="11"/>
        <rFont val="Times New Roman"/>
        <family val="1"/>
      </rPr>
      <t>are developing a code of conduct on how [healthcare professionals] should work with manufacturers of infant formulas which goes beyond the regulatory requirements.”</t>
    </r>
    <r>
      <rPr>
        <sz val="11"/>
        <rFont val="Times New Roman"/>
        <family val="1"/>
      </rPr>
      <t>; The WHO code is not enforced strongly in British law so we need the royal college to stop accepting money from industry and defend the global codes set up to try to protect mothers. “Without independent leadership by professional bodies, such as the RCPCH, it is hard to see the situation improving. If paediatricians betray the spirit of the code then we can’t expect more from industry.”; “The vast majority of respondents said they felt the RCPCH should accept funding with a robust set of safeguards in place. We are following the wishes of our members.”; INDUSTRY: Declan O’Brien, director general of the British Specialist Nutrition Association, which represents manufacturers including Danone Nutricia, Mead Johnson, and Nestlé, says: “We do not believe that the WHO code precludes all interaction between healthcare professionals and industry. Instead, the code seeks to limit and define this interaction so as to manage potential conflicts of interest...“The BSNA strongly believes that industry has a role to play both in scientific research and the education of healthcare professionals. We also recognise the need to put in place policies to ensure that potential conflicts of interest can be managed and avoided. The measures in the Infant Formula [Nutrition] Industry (INI) code are in line with the WHO code, UK regulations, the ABPI code and GMC guidance.”</t>
    </r>
  </si>
  <si>
    <r>
      <t xml:space="preserve">Taylor commented on sponsorship I think, as a profession, we have to look at who our sponsors are. So, if we are supposedly the lead person in nutrition, and then our sponsors are candy companies and fast food restaurants when we go to the big meetings every year, then that sends a </t>
    </r>
    <r>
      <rPr>
        <b/>
        <sz val="11"/>
        <rFont val="Times New Roman"/>
        <family val="1"/>
      </rPr>
      <t>mixed message</t>
    </r>
    <r>
      <rPr>
        <sz val="11"/>
        <rFont val="Times New Roman"/>
        <family val="1"/>
      </rPr>
      <t>. And another area of ethical concern, especially to these RDs who promote breastfeeding, was the prevalence of marketing of infant formulas. Riley explained: Well, pharmaceutical companies market at the hospital. And maybe sometimes the type formula they give, that’s the type formula they [the family] feel is best, and you have to really explain to them about the composition of the formula, that it is a good choice, but, you know, with breastfeeding being the highest choice as far as nutritionally, for the infant. And our [WIC] program has a contract, and it may be [for] a different formula. And you’re not saying the formula [from the hospital] is not good, because nutritionally the nutrients are in there, but you just have to explain it to them.</t>
    </r>
  </si>
  <si>
    <t xml:space="preserve">
Once it’s clear the project was underwritten by the McDonald’s corporation, it makes sense that sugar- sweetened beverages didn’t figure in the examples of “sometimes foods” in the sugar segment. Or that French fries or hamburgers were not men tioned in the segment about avoid ing too much fat. In my opinion, by omitting common fast food sources of fat, salt and sugar from the PSAs, McDonald’s bottomline was pro tected at the expense of important nutrition information.[author] [public] ; Some may remember this project as the Society’s first major corporate partnership and also, given the part- ner was a major fast food company, as a source of much contention among members. It stands as power- ful reminder that great care must take when when partnering with food corporations in order to main- tain our credibility, integrity, and public reputation. [author] [professional]“although accepting support from a food company does not necessarily mean that we endorse its products, the public may perceive us as doing so.”4. </t>
  </si>
  <si>
    <r>
      <rPr>
        <b/>
        <sz val="11"/>
        <rFont val="Times New Roman"/>
        <family val="1"/>
      </rPr>
      <t>McDonald’s bottomline was protected at the expense of important nutrition information</t>
    </r>
    <r>
      <rPr>
        <sz val="11"/>
        <rFont val="Times New Roman"/>
        <family val="1"/>
      </rPr>
      <t xml:space="preserve">. Some may remember this project as the Society’s first major corporate partnership and also, given the partner was a major fast food company, as a source of much contention among members. A survey of Academy of Nutrition and Dietetics members revealed they felt the Academy “should be more selective as to which corporations should be allowed to sponsor the association.”6 Over two-thirds of respondents (68%) stated that the acceptability of corporate sponsors is dependent upon who the sponsor is, most (83%) agreed that </t>
    </r>
    <r>
      <rPr>
        <b/>
        <sz val="11"/>
        <rFont val="Times New Roman"/>
        <family val="1"/>
      </rPr>
      <t>members should have a say in deciding who should be Academy sponsors</t>
    </r>
    <r>
      <rPr>
        <sz val="11"/>
        <rFont val="Times New Roman"/>
        <family val="1"/>
      </rPr>
      <t xml:space="preserve"> and almost all (97%) felt that the Academy should verify that </t>
    </r>
    <r>
      <rPr>
        <b/>
        <sz val="11"/>
        <rFont val="Times New Roman"/>
        <family val="1"/>
      </rPr>
      <t>a sponsor’s corporate mission is consistent with that of the Academy prior to accepting them as a sponsor</t>
    </r>
    <r>
      <rPr>
        <sz val="11"/>
        <rFont val="Times New Roman"/>
        <family val="1"/>
      </rPr>
      <t xml:space="preserve">.6 When recruiting for organizational membership, our members indicated in a recent informal survey that SNEB should prioritize: Food systems organizations, </t>
    </r>
    <r>
      <rPr>
        <b/>
        <sz val="11"/>
        <rFont val="Times New Roman"/>
        <family val="1"/>
      </rPr>
      <t>funders and organizations that align professionally with SNEB</t>
    </r>
    <r>
      <rPr>
        <sz val="11"/>
        <rFont val="Times New Roman"/>
        <family val="1"/>
      </rPr>
      <t xml:space="preserve">. </t>
    </r>
  </si>
  <si>
    <r>
      <t xml:space="preserve">The SNEB has a strong policy framework for engaging in </t>
    </r>
    <r>
      <rPr>
        <b/>
        <sz val="11"/>
        <rFont val="Times New Roman"/>
        <family val="1"/>
      </rPr>
      <t>fruitful and mutually-beneficial partnerships and sponsorships</t>
    </r>
    <r>
      <rPr>
        <sz val="11"/>
        <rFont val="Times New Roman"/>
        <family val="1"/>
      </rPr>
      <t xml:space="preserve">. It is our responsibility, as guardians of our integrity and public reputation, to see this as a living document that evolves and strengthens over time. These </t>
    </r>
    <r>
      <rPr>
        <b/>
        <sz val="11"/>
        <rFont val="Times New Roman"/>
        <family val="1"/>
      </rPr>
      <t xml:space="preserve">funds </t>
    </r>
    <r>
      <rPr>
        <sz val="11"/>
        <rFont val="Times New Roman"/>
        <family val="1"/>
      </rPr>
      <t>[from partnerships]</t>
    </r>
    <r>
      <rPr>
        <b/>
        <sz val="11"/>
        <rFont val="Times New Roman"/>
        <family val="1"/>
      </rPr>
      <t xml:space="preserve"> are used to enhance the work of the Society and increase benefits to members</t>
    </r>
    <r>
      <rPr>
        <sz val="11"/>
        <rFont val="Times New Roman"/>
        <family val="1"/>
      </rPr>
      <t xml:space="preserve">.”7 </t>
    </r>
  </si>
  <si>
    <t>Increasingly, corporate sponsor- ship and partnerships with profes- sional organizations has become a concern for their members inspiring many to get involved in developing policies to prevent conflicts of inter- est and insure transparency and dis- closure.5; most (83%) agreed thatmembers should have a say in decid- ing who should be Academy sponsors and almost all (97%) felt that the Academy should verify that a spon- sor’s corporate mission is consistent with that of the Academy prior to accepting them as a sponsor.6; When recruiting for organizational member- ship, our members indicated in a recent informal survey that SNEB should prioritize: Food systems organ- izations, funders and organizations that align professionally with SNEB.; Author: In my opinion, SNEB and our Foundation should be ever vigilent to potential conflicts of interest and untoward influence. After the McDonald’s experience, our Society engaged in a productive and meaningful process to develop safeguards in the form of guidelines and policies for engaging with external entities. As stated in our External Funding Policy the Society and our Foundation “seek funding that supports our mission, vision, and values.” Further, we “seek to foster an atmosphere of appreciation of the contributors as well as one of transparency to SNEB members and the public. The SNEB has a strong policy framework for engaging in fruitful and mutually-beneficial partnerships and sponsorships. It is our responsi- bility, as guardians of our integrity and public reputation, to see this as a living document that evolves and strengthens over time.</t>
  </si>
  <si>
    <r>
      <t>Despite the increasing interest among consumers and professionals alike in environmental and social externalities related to food choices, reorienting dietetic practice and training to address these issues may be at odds with the current culture of</t>
    </r>
    <r>
      <rPr>
        <b/>
        <sz val="11"/>
        <rFont val="Times New Roman"/>
        <family val="1"/>
      </rPr>
      <t xml:space="preserve"> ADA and its food industry alliances</t>
    </r>
    <r>
      <rPr>
        <sz val="11"/>
        <rFont val="Times New Roman"/>
        <family val="1"/>
      </rPr>
      <t>. This may limit the ability of the ADA to lead professionals in civic dietetics. Limitations stem from the traditional role and scope of dietetic practice and</t>
    </r>
    <r>
      <rPr>
        <b/>
        <sz val="11"/>
        <rFont val="Times New Roman"/>
        <family val="1"/>
      </rPr>
      <t xml:space="preserve"> long-standing alliances</t>
    </r>
    <r>
      <rPr>
        <sz val="11"/>
        <rFont val="Times New Roman"/>
        <family val="1"/>
      </rPr>
      <t xml:space="preserve"> of professional organizations with </t>
    </r>
    <r>
      <rPr>
        <b/>
        <sz val="11"/>
        <rFont val="Times New Roman"/>
        <family val="1"/>
      </rPr>
      <t>industrial agriculture and its policies.</t>
    </r>
    <r>
      <rPr>
        <sz val="11"/>
        <rFont val="Times New Roman"/>
        <family val="1"/>
      </rPr>
      <t xml:space="preserve"> ; Industry cooptation of professional associations [Author].The presence of corporate food and agriculture giants at the ADA’s annual meeting, the Food and Nutrition Conference and Exposition (FNCE), is palpable. McDonalds Corporation, Cargill, PepsiCo Beverages and Foods, Monsanto, American Beverage Association, Kraft Foods, Inc., Nestle, Yum!, Tropicana (American Dietetic Association 2007c), for example, are among numerous companies with displays that represent corporate dominance in the agro-food system that Lyson
(2004) calls on civic agriculture to resist. Further, food and agriculture corporations provide a wide range of varied professional opportunities for dietetic professionals. </t>
    </r>
  </si>
  <si>
    <r>
      <t xml:space="preserve">Understandings about which issues are or are not relevant to dietetic practice is an increasingly contested area of debate creating space for more broad scale adoption of civic dietetics. Any meaningful shift toward civic dietetics, however, will be challenged by the profession’s longstanding orientation toward the individual as the primary locus of responsibility for good health—through food choices or compliance with specific therapeutic diets—rather than the eating environment, corporate practices, or public policy. Perceived (and actual) industry cooptation of professional associations, and simple inertia and lack of understanding will also undoubtedly continue to challenge the development of civic dietetics. Elsewhere: Organizational structures, practices, and alliances with external entities limit the extent to which the ADA provides leadership for its members to unify around a concept of civic dietetics, at least in the near term. These obstacles stem from the pervasive and traditional roles played by dietetic professions, real or perceived cooptation of professional organizations by food industry corporations, and long-standing partnerships with and biases toward industrial agriculture and related policies. </t>
    </r>
    <r>
      <rPr>
        <b/>
        <sz val="11"/>
        <rFont val="Times New Roman"/>
        <family val="1"/>
      </rPr>
      <t>Professional risk/influence</t>
    </r>
    <r>
      <rPr>
        <sz val="11"/>
        <rFont val="Times New Roman"/>
        <family val="1"/>
      </rPr>
      <t xml:space="preserve">: the dominant message promulgated by the American Dietetic Association promoted in its 1996 National Nutrition Month campaign was, ‘‘There are no good or bad foods, only good or bad diets. Any food can fit into a healthful eating style’’ (Kendall 1996, 4D). In other words, people make either good or bad choices from a range of what is available, and if they would just make better choices, their diets would in turn, be more healthful. This denies or minimizes the importance of the eating environment, the food and agriculture system, and the policies that shape them. While the position statements described in the previous section speak to an emerging interest in civic agriculture and all that encompasses, others stand in contradiction. The 1995 American Dietetic Association position on food biotechnology states that, ‘‘biotechnology techniques have the potential to be useful in enhancing the quality, nutri_x0002_tional value, and variety of food available for human consumption and in increasing the efficiency of food production, food processing, food distribution, and waste management’’ (American Dietetic Association 2006). In a subsequent update of this position statement, the language took on a more supportive and advocacy tone: ‘‘…agricultural and food biotechnology techniques can enhance the quality, safety, nutritional value, and variety of food available for human consumption and increase the efficiency of food production, food processing, food distribution, and environmental and waste management’’ (Brewer and Kendall 1995, p. 1429). Further, ‘‘the American Dietetic Association encourages the government, food manufacturers, food commodity groups, and qualified food and nutrition professionals to work together to inform consumers about this new technology and encourage the availability of these products in the marketplace’’ (Brewer and Kendall 1995, p. 1429). Lyson (2004) holds that biotechnology—particularly its application to genetically modify food crops and animals in conventional agriculture—epitomizes reductionistic approaches to understanding and solving food and agriculture problems. In contrast, Lyson (2004, p. 75) proposes, ‘‘Civic agriculture rests on a biological paradigm best described as ‘ecological’.’’ Just as Lyson (2004) rejected the notion that genetic engineering could be consistent with of supporting of civic agriculture, dietetic professionals supportive of environ_x0002_mental perspectives were dismayed with the ADA’s position on biotechnology. The revised position statement met with swift criticism primarily from ADA members, particularly within the HEN DPG. Many believed the statement did not accurately represent ADA members’ concerns about potential or realized benefits and risks related to biotechnology. Even more concerning to HEN and other ADA members was that the statement included several claims about benefits to be derived from biotechnology that were inconsistent with the accumulating science-based evidence related to its impact on health, the environment, and the structure of agriculture and the food system. In one study, ADA members, like other professionals and academics, held one of three viewpoints toward the technology: ‘‘precautionary’’, ‘‘discerning supporter’’, or ‘‘promoting’’ (Roberts et al. 2006). These researchers found that, ‘‘across all viewpoints, respondents agreed that dietetics professionals should employ critical thinking skills to communicate the social, economic, environmental, ethical, and technical aspects of genetically engineered foods and crops’’ (p. 719). In response to these criticisms the ADA agreed to review the position and published the following in the February 2007 issue of the Journal of the American Dietetic Association: Due in part to scientific advances and suggestions from the Hunger and Environmental Nutrition Dietetic Practice Group for presenting a broader perspective, the Association Positions Committee is currently reviewing the Agricultural and Food Biotechnology position statement and the support paper. The purpose of the review is to determine whether the current Association position is adequate and accurate given the wider use of biotechnology as well as emerging scientific information about safety, regulation, and agricultural impact of bioengineered foods. This review may result in the following actions: a) determination that the present position paper is appropriate and should expire at the normal time, b) determination that there is a need to update and rewrite the position paper, or c) the position paper should be removed and another approach taken to address the changes in biotechnology and foods. (American Dietetic Association/APC 2007, p. 330). The decision on the part of the ADA to undertake this review can be interpreted as a response to growing concern among dietetic professionals over potential (as well as documented) unintended and harmful consequences stem_x0002_ming from conventional agriculture technologies. It also speaks to a growing resistance within the ADA membership to position statements viewed as one-sided, lacking or ignoring evidence, and not reflective of the diversity of ‘‘positions’’ among dietetic professionals. Once completed and reviewed, the following statement appeared on the member only section of the ADA website: Note from the Association Positions Committee: In October 2007 the APC surveyed the ADA membership to determine if our members support the position statement, support the position paper and if members feel the position paper is useful. After reviewing the survey results APC concluded that the paper contains much ‘sound’ information, but that it needs to be updated regarding federal regulations and revisions that provide insight into the diversity of interpretation of research and that there is need for more research. The position paper will be revised prior to its expiration of December 31, 2010 (American Dietetic Association 2007b). In Lyson’s view, corporations that control large segments of the food and agriculture system can limit the development of civic agriculture. Taking positions critical of the food industry and agri-businesses is problematic for the ADA in part because of its long-standing relationship with many of them. From a corporate standpoint, the professionalism and expertise embodied in a dietitian can help increase a company’s legitimacy and improve its image among the consuming public.  It is important to note, however, that floor space in the FNCE exhibit hall, like the DPGs within ADA, represent diverse interests and values with respect to the food and agriculture system. While industrial agriculture and food systems corporations may have the marketing budgets to purchase a greater amount of square footage for their displays than other entities, the space is shared with universities, publishers, health, disease, and nutrition edu_x0002_cation organizations, culinary education, commodity boards, foundations, governmental agencies, and small and organic food product makers (American Dietetic Association 2007c). </t>
    </r>
  </si>
  <si>
    <r>
      <t>Perceived (and actual) industry cooptation of professional associations, and simple inertia and lack of understanding will also undoubtedly continue to challenge the development of civic dietetics.[professional][author]; However, organizational structures, practices, and alliances with external entities</t>
    </r>
    <r>
      <rPr>
        <b/>
        <sz val="11"/>
        <rFont val="Times New Roman"/>
        <family val="1"/>
      </rPr>
      <t xml:space="preserve"> limit the extent to which the ADA provides leadership for its members to unify around a concept of civic dietetics, at least in the near term.</t>
    </r>
    <r>
      <rPr>
        <sz val="11"/>
        <rFont val="Times New Roman"/>
        <family val="1"/>
      </rPr>
      <t xml:space="preserve"> These obstacles stem from the per vasive and traditional roles played by dietetic professions, </t>
    </r>
    <r>
      <rPr>
        <b/>
        <sz val="11"/>
        <rFont val="Times New Roman"/>
        <family val="1"/>
      </rPr>
      <t>real or perceived cooptation of professional organizations by food industry corporations</t>
    </r>
    <r>
      <rPr>
        <sz val="11"/>
        <rFont val="Times New Roman"/>
        <family val="1"/>
      </rPr>
      <t xml:space="preserve">, </t>
    </r>
    <r>
      <rPr>
        <b/>
        <sz val="11"/>
        <rFont val="Times New Roman"/>
        <family val="1"/>
      </rPr>
      <t>and long-standing partnerships with and biases toward industrial agriculture and related policies [professional] [author].</t>
    </r>
    <r>
      <rPr>
        <sz val="11"/>
        <rFont val="Times New Roman"/>
        <family val="1"/>
      </rPr>
      <t xml:space="preserve"> ; other ADA members was that the statement included several claims about benefits to be derived from biotech- nology that were inconsistent with the accumulating science-based evidence related to its impact on health, the environment, and the structure of agriculture and the food system.; Taking positions critical of the food industry and agri-businesses is problematic for the ADA in part because of its long-standing relationship with many of them. [professional] [author]; From a corporate standpoint, the professionalism and expertise embodied in a dietitian can help increase a company’s legitimacy and improve its image among the consuming public.[general] [author]; //Marita : Understandings about which issues are or are not relevant to dietetic practice is an increasingly contested area of debate creating space for more broad scale adoption of civic dietetics. Any meaningful shift toward civic dietetics, however, will be challenged by the profession’s longstanding orientation toward the individual as the primary locus of responsibility for good health—through food choices or compliance with specific therapeutic diets—rather than the eating environment, corporate practices, or public policy. Perceived (and actual) industry cooptation of professional associations, and simple inertia and lack of understanding will also undoubtedly continue to challenge the development of civic dietetics. Elsewhere: Organizational structures, practices, and alliances with external entities limit the extent to which the ADA provides leadership for its members to unify around a concept of civic dietetics, at least in the near term. These obstacles stem from the pervasive and traditional roles played by dietetic professions, real or perceived cooptation of professional organizations by food industry corporations, and long-standing partnerships with and biases toward industrial agriculture and related policies. Professional risk/influence: the dominant message promulgated by the American Dietetic Association promoted in its 1996 National Nutrition Month campaign was, ‘‘There are no good or bad foods, only good or bad diets. Any food can fit into a healthful eating style’’ (Kendall 1996, 4D). In other words, people make either good or bad choices from a range of what is available, and if they would just make better choices, their diets would in turn, be more healthful. This denies or minimizes the importance of the eating environment, the food and agriculture system, and the policies that shape them. While the position statements described in the previous section speak to an emerging interest in civic agriculture and all that encompasses, others stand in contradiction. The 1995 American Dietetic Association position on food biotechnology states that, ‘‘biotechnology techniques have the potential to be useful in enhancing the quality, nutri_x0002_tional value, and variety of food available for human consumption and in increasing the efficiency of food production, food processing, food distribution, and waste management’’ (American Dietetic Association 2006). In a subsequent update of this position statement, the language took on a more supportive and advocacy tone: ‘‘…agricultural and food biotechnology techniques can enhance the quality, safety, nutritional value, and variety of food available for human consumption and increase the efficiency of food production, food processing, food distribution, and environmental and waste management’’ (Brewer and Kendall 1995, p. 1429). Further, ‘‘the American Dietetic Association encourages the government, food manufacturers, food commodity groups, and qualified food and nutrition professionals to work together to inform consumers about this new technology and encourage the availability of these products in the marketplace’’ (Brewer and Kendall 1995, p. 1429). Lyson (2004) holds that biotechnology—particularly its application to genetically modify food crops and animals in conventional agriculture—epitomizes reductionistic approaches to understanding and solving food and agriculture problems. In contrast, Lyson (2004, p. 75) proposes, ‘‘Civic agriculture rests on a biological paradigm best described as ‘ecological’.’’ Just as Lyson (2004) rejected the notion that genetic engineering could be consistent with of supporting of civic agriculture, dietetic professionals supportive of environ_x0002_mental perspectives were dismayed with the ADA’s position on biotechnology. The revised position statement met with swift criticism primarily from ADA members, particularly within the HEN DPG. Many believed the statement did not accurately represent ADA members’ concerns about potential or realized benefits and risks related to biotechnology. Even more concerning to HEN and other ADA members was that the statement included several claims about benefits to be derived from biotechnology that were inconsistent with the accumulating science-based evidence related to its impact on health, the environment, and the structure of agriculture and the food system. In one study, ADA members, like other professionals and academics, held one of three viewpoints toward the technology: ‘‘precautionary’’, ‘‘discerning supporter’’, or ‘‘promoting’’ (Roberts et al. 2006). These researchers found that, ‘‘across all viewpoints, respondents agreed that dietetics professionals should employ critical thinking skills to communicate the social, economic, environmental, ethical, and technical aspects of genetically engineered foods and crops’’ (p. 719). In response to these criticisms the ADA agreed to review the position and published the following in the February 2007 issue of the Journal of the American Dietetic Association: Due in part to scientific advances and suggestions from the Hunger and Environmental Nutrition Dietetic Practice Group for presenting a broader perspective, the Association Positions Committee is currently reviewing the Agricultural and Food Biotechnology position statement and the support paper. The purpose of the review is to determine whether the current Association position is adequate and accurate given the wider use of biotechnology as well as emerging scientific information about safety, regulation, and agricultural impact of bioengineered foods. This review may result in the following actions: a) determination that the present position paper is appropriate and should expire at the normal time, b) determination that there is a need to update and rewrite the position paper, or c) the position paper should be removed and another approach taken to address the changes in biotechnology and foods. (American Dietetic Association/APC 2007, p. 330). The decision on the part of the ADA to undertake this review can be interpreted as a response to growing concern among dietetic professionals over potential (as well as documented) unintended and harmful consequences stem_x0002_ming from conventional agriculture technologies. It also speaks to a growing resistance within the ADA membership to position statements viewed as one-sided, lacking or ignoring evidence, and not reflective of the diversity of ‘‘positions’’ among dietetic professionals. Once completed and reviewed, the following statement appeared on the member only section of the ADA website: Note from the Association Positions Committee: In October 2007 the APC surveyed the ADA membership to determine if our members support the position statement, support the position paper and if members feel the position paper is useful. After reviewing the survey results APC concluded that the paper contains much ‘sound’ information, but that it needs to be updated regarding federal regulations and revisions that provide insight into the diversity of interpretation of research and that there is need for more research. The position paper will be revised prior to its expiration of December 31, 2010 (American Dietetic Association 2007b). In Lyson’s view, corporations that control large segments of the food and agriculture system can limit the development of civic agriculture. Taking positions critical of the food industry and agri-businesses is problematic for the ADA in part because of its long-standing relationship with many of them. From a corporate standpoint, the professionalism and expertise embodied in a dietitian can help increase a company’s legitimacy and improve its image among the consuming public.  It is important to note, however, that floor space in the FNCE exhibit hall, like the DPGs within ADA, represent diverse interests and values with respect to the food and agriculture system. While industrial agriculture and food systems corporations may have the marketing budgets to purchase a greater amount of square footage for their displays than other entities, the space is shared with universities, publishers, health, disease, and nutrition edu_x0002_cation organizations, culinary education, commodity boards, foundations, governmental agencies, and small and organic food product makers (American Dietetic Association 2007c). </t>
    </r>
  </si>
  <si>
    <r>
      <t>When al- legations of conflict of interest are made, they usually are directed to- ward individual researchers, practi- tioners, or organizations when finan- cial interests may have impaired their objectivity in making decisions or created an unfair competitive ad- vantage over other individuals or or- ganizations.</t>
    </r>
    <r>
      <rPr>
        <b/>
        <sz val="11"/>
        <rFont val="Times New Roman"/>
        <family val="1"/>
      </rPr>
      <t>The concern is whether the network of relationships among private companies, professional orga- nizations, researchers, and health professionals is biasing our decisions in ways from subtle to overt that may not be in our clients’ or the public’s interests.</t>
    </r>
    <r>
      <rPr>
        <sz val="11"/>
        <rFont val="Times New Roman"/>
        <family val="1"/>
      </rPr>
      <t> [author] }public] Allegations affect us as indi- viduals as well as our organizations, and can adversely affect our credibil- ity with the public as unbiased sources of information about food, health promotion, disease prevention, and medical nutrition. [author] [professional] ; Numerous studies (4-6) of physicians have found that industry gifts may indeed affect their objectivity and behavior, and that there is a strong correlation between receiving industry benefits and favoring the products of the donors. Although there are few studies of dietetics practitioners, a similar result may be expected. Research in this area is needed. Financial relationships that include working as a consultant or being an investor, owner, or partner offer additional potential for conflicts of interest and can compromise professional objectivity (4). Ownership or other direct financial interest in a company raises concerns that the dietetics practitioner may make inappropriate self-referrals or overuse products and services. Such situations might easily be viewed as unethical if the dietetics practitioner fails to disclose ownership, stock, or other financial interests to clients, or when reporting results of research involving the products or services with which he or she has financial ties. (not sure about the codification)</t>
    </r>
  </si>
  <si>
    <r>
      <rPr>
        <b/>
        <sz val="11"/>
        <rFont val="Times New Roman"/>
        <family val="1"/>
      </rPr>
      <t xml:space="preserve">ADA POLICIES: </t>
    </r>
    <r>
      <rPr>
        <sz val="11"/>
        <rFont val="Times New Roman"/>
        <family val="1"/>
      </rPr>
      <t xml:space="preserve">ADA has the necessary policies in place to manage conflicts of interest that may arise in research settings. The first is Principle #12 in the </t>
    </r>
    <r>
      <rPr>
        <b/>
        <sz val="11"/>
        <rFont val="Times New Roman"/>
        <family val="1"/>
      </rPr>
      <t xml:space="preserve">Code of Ethics for the Profession of Dietetics </t>
    </r>
    <r>
      <rPr>
        <sz val="11"/>
        <rFont val="Times New Roman"/>
        <family val="1"/>
      </rPr>
      <t xml:space="preserve">(1). It states: The dietetics practitioner is </t>
    </r>
    <r>
      <rPr>
        <b/>
        <sz val="11"/>
        <rFont val="Times New Roman"/>
        <family val="1"/>
      </rPr>
      <t>alert to situations that might cause a conflict of interest or have the appearance of a conflict</t>
    </r>
    <r>
      <rPr>
        <sz val="11"/>
        <rFont val="Times New Roman"/>
        <family val="1"/>
      </rPr>
      <t xml:space="preserve">. The dietetics practitioner </t>
    </r>
    <r>
      <rPr>
        <b/>
        <sz val="11"/>
        <rFont val="Times New Roman"/>
        <family val="1"/>
      </rPr>
      <t xml:space="preserve">provides full disclosure </t>
    </r>
    <r>
      <rPr>
        <sz val="11"/>
        <rFont val="Times New Roman"/>
        <family val="1"/>
      </rPr>
      <t xml:space="preserve">when a real or potential conflict of interest arises. The code applies to all ADA members and Commission on Dietetic Registration credentialed practitioners; therefore, it also applies to both groups of professionals working in all practice settings. Disclosure is the essential action to avoid the appearance of conflict of interest. Dietetics practitioners have many opportunities to interact with health care, food, and pharmaceutical corporations, and the key guidepost in these settings is whether the interaction is in conflict with our Code of Ethics (1) or could be seen as a possible conflict. The operant principles embodied in the Code of Ethics (1) relevant to decisions about conflict of interest are: furthering scientific knowledge, </t>
    </r>
    <r>
      <rPr>
        <b/>
        <sz val="11"/>
        <rFont val="Times New Roman"/>
        <family val="1"/>
      </rPr>
      <t>presenting substantiated information without personal bias, recognizing and exercising professional judgment, making referrals as appropriate, providing information to enable clients to make their own informed decisions, and providing professional services with objectivity</t>
    </r>
    <r>
      <rPr>
        <sz val="11"/>
        <rFont val="Times New Roman"/>
        <family val="1"/>
      </rPr>
      <t xml:space="preserve">. The second ADA policy (2) relevant to financial conflict of interest is the Journal’s requirement that authors </t>
    </r>
    <r>
      <rPr>
        <b/>
        <sz val="11"/>
        <rFont val="Times New Roman"/>
        <family val="1"/>
      </rPr>
      <t>inform the editor of “any financial arrangements, organizational affiliations, or other relationships that may constitute a conflict of interest regarding the subject matter of the manuscript” in detail prior to the manuscript being considered for publication</t>
    </r>
    <r>
      <rPr>
        <sz val="11"/>
        <rFont val="Times New Roman"/>
        <family val="1"/>
      </rPr>
      <t xml:space="preserve">. This policy is in accordance with the uniform requirements for manuscripts of the International Committee of Medical Journal Editors (3). It is </t>
    </r>
    <r>
      <rPr>
        <b/>
        <sz val="11"/>
        <rFont val="Times New Roman"/>
        <family val="1"/>
      </rPr>
      <t>policy during ADA-sponsored meetings to disclose any support received for the program</t>
    </r>
    <r>
      <rPr>
        <sz val="11"/>
        <rFont val="Times New Roman"/>
        <family val="1"/>
      </rPr>
      <t xml:space="preserve">. However, it is not policy for speakers to publicly disclose the support they receive from private entities or whether they are consultants to companies or shareholders in relevant private entities. </t>
    </r>
    <r>
      <rPr>
        <b/>
        <sz val="11"/>
        <rFont val="Times New Roman"/>
        <family val="1"/>
      </rPr>
      <t>Presenters should be encouraged to disclose any health care, food, or pharmaceutical industry financial support or holdings that could be interpreted as real or perceived conflicts of interest</t>
    </r>
    <r>
      <rPr>
        <sz val="11"/>
        <rFont val="Times New Roman"/>
        <family val="1"/>
      </rPr>
      <t xml:space="preserve">. Similarly, </t>
    </r>
    <r>
      <rPr>
        <b/>
        <sz val="11"/>
        <rFont val="Times New Roman"/>
        <family val="1"/>
      </rPr>
      <t>disclosing affiliations with organizations that take advocacy positions may also be the ethically appropriate action in certain circumstances</t>
    </r>
    <r>
      <rPr>
        <sz val="11"/>
        <rFont val="Times New Roman"/>
        <family val="1"/>
      </rPr>
      <t xml:space="preserve">. An example of an advocacy position is being on the board of trustees of an organization that advocates for changes in public policies, which could be perceived as a conflict of interest, even if a dietetics professional serves without remuneration and provides testimony about the issue before a state agency or legislative body and does not disclose the board membership. In general, dietetics practitioners </t>
    </r>
    <r>
      <rPr>
        <b/>
        <sz val="11"/>
        <rFont val="Times New Roman"/>
        <family val="1"/>
      </rPr>
      <t>should not accept gifts, hospitality, services, or subsidies from industry if the circumstances would compromise or appear to diminish their objectivity</t>
    </r>
    <r>
      <rPr>
        <sz val="11"/>
        <rFont val="Times New Roman"/>
        <family val="1"/>
      </rPr>
      <t xml:space="preserve">. This guidance is provided to physicians (4) and seems to apply equally
to dietetics practitioners. Coyle (4) provides some useful questions to ask oneself when faced with a decision to accept or reject an industry gift or payment: What would my clients think about this arrangement? If clients could view an industry gift as biasing the dietetics practitioner’s judgment, a gift should be declined. Studies of physicians’ patients have shown that they consider small gifts like pens or notepads designed for office use, product samples, or textbooks as not having a negative effect on their health care, but they view personal gifts as less acceptable (eg, dinners, trips). What is the purpose of the industry offer? If the purpose of the industry offer is to bias the information dietetics practitioners would provide to clients, then the gift should be declined. Dietetics professionals should not rely solely on industry-provided information or services. It would be unethical to accept an industry gift that was intended to evoke a specific change in the dietetics professional’s actions. What would my colleagues think about this arrangement? Dietetics professionals are not going to agree at all times about the acceptability of an industry gift, but it is worth asking oneself: Would I want to read about my involvement in this circumstance in the newspaper? Dietetics practitioners can ethically act as consultants and speak on behalf of a company or product as long as they </t>
    </r>
    <r>
      <rPr>
        <b/>
        <sz val="11"/>
        <rFont val="Times New Roman"/>
        <family val="1"/>
      </rPr>
      <t>retain control over the content and disclose their relationship with the company</t>
    </r>
    <r>
      <rPr>
        <sz val="11"/>
        <rFont val="Times New Roman"/>
        <family val="1"/>
      </rPr>
      <t xml:space="preserve">. Similarly, </t>
    </r>
    <r>
      <rPr>
        <b/>
        <sz val="11"/>
        <rFont val="Times New Roman"/>
        <family val="1"/>
      </rPr>
      <t>accepting payment from private companies for teaching or conducting research is acceptable if it advances professional knowledge and the payment is of a magnitude commensurate with the service provided or the travel expenses incurred</t>
    </r>
    <r>
      <rPr>
        <sz val="11"/>
        <rFont val="Times New Roman"/>
        <family val="1"/>
      </rPr>
      <t xml:space="preserve">. ADA’s policies fulfill what is generally accepted practice in biomedical re_x0002_search and dietetics practice today. </t>
    </r>
    <r>
      <rPr>
        <b/>
        <sz val="11"/>
        <rFont val="Times New Roman"/>
        <family val="1"/>
      </rPr>
      <t>If scrupulously practiced and enforced, these policies should allay any public concerns about potential conflicts of interest impairing the integrity of dietetics research and practice</t>
    </r>
    <r>
      <rPr>
        <sz val="11"/>
        <rFont val="Times New Roman"/>
        <family val="1"/>
      </rPr>
      <t xml:space="preserve">. As practitioners, we have a responsibility to advise our clients of relationships and situations that might create or be perceived as conflicts of interest.  Through our collective actions embracing disclosure of potential conflicts of interest, we can maintain the public’s confidence in our research-based recommendations and in our profession. </t>
    </r>
  </si>
  <si>
    <r>
      <t xml:space="preserve">Collaboration with industry is likely to continue as opportunities arise and is viewed as being beneficial in terms of promoting dietitians and the NZDA, and </t>
    </r>
    <r>
      <rPr>
        <b/>
        <sz val="11"/>
        <rFont val="Times New Roman"/>
        <family val="1"/>
      </rPr>
      <t>ensuring that information distributed is accurate, bal- anced and up-to-date.</t>
    </r>
  </si>
  <si>
    <t xml:space="preserve">Qualitative :Documentary analysis, including social media; interviews [18 key informants from the government (n 2), academia (n 1), civil society (n 12), the media (n 2) and a former food industry employee (n 1)] </t>
  </si>
  <si>
    <t xml:space="preserve">Methodology / study design (position paper, narrative, documentary analysis, literature review, cross-sectional, qualitative explorative analysis) </t>
  </si>
  <si>
    <r>
      <t xml:space="preserve">Development of a </t>
    </r>
    <r>
      <rPr>
        <b/>
        <sz val="11"/>
        <rFont val="Times New Roman"/>
        <family val="1"/>
      </rPr>
      <t>positive associations for industry brand</t>
    </r>
    <r>
      <rPr>
        <sz val="11"/>
        <rFont val="Times New Roman"/>
        <family val="1"/>
      </rPr>
      <t xml:space="preserve"> [observed in literature] [general] ;</t>
    </r>
    <r>
      <rPr>
        <b/>
        <sz val="11"/>
        <rFont val="Times New Roman"/>
        <family val="1"/>
      </rPr>
      <t xml:space="preserve"> neutralize potential legislative opposition</t>
    </r>
    <r>
      <rPr>
        <sz val="11"/>
        <rFont val="Times New Roman"/>
        <family val="1"/>
      </rPr>
      <t xml:space="preserve"> by invoking reciprocity and financial dependence on the part of national health organizations [general] [observed] ; sponsorship generate conflict of interest, which</t>
    </r>
    <r>
      <rPr>
        <b/>
        <sz val="11"/>
        <rFont val="Times New Roman"/>
        <family val="1"/>
      </rPr>
      <t xml:space="preserve"> introduces a subconscious bias in favor or the donor company</t>
    </r>
    <r>
      <rPr>
        <sz val="11"/>
        <rFont val="Times New Roman"/>
        <family val="1"/>
      </rPr>
      <t xml:space="preserve"> [professional] [author perception]; </t>
    </r>
  </si>
  <si>
    <r>
      <rPr>
        <b/>
        <sz val="11"/>
        <rFont val="Times New Roman"/>
        <family val="1"/>
      </rPr>
      <t>CoIs – tangible and perceived –must thus be avoided. When</t>
    </r>
    <r>
      <rPr>
        <sz val="11"/>
        <rFont val="Times New Roman"/>
        <family val="1"/>
      </rPr>
      <t xml:space="preserve"> public health and nutrition are knowingly jeopardized in the name of financial gain, human rights are also infringed upon. Article 12 of the International Covenant on Economic, Social and Cultural Rights recognized the right of all humans to the “highest attainable standard of physical and mental health” (22). Again, the US is one of the few (six) countries that have not ratified this convention— preventing global consensus and the serious implementation of steps to hold countries accountable for infringing on these rights.</t>
    </r>
  </si>
  <si>
    <r>
      <t>Acceptable :  (1) The American food industry is the nutrition professional's</t>
    </r>
    <r>
      <rPr>
        <b/>
        <sz val="11"/>
        <rFont val="Times New Roman"/>
        <family val="1"/>
      </rPr>
      <t xml:space="preserve"> ally when it comes to providing complete and reliable information to the public</t>
    </r>
    <r>
      <rPr>
        <sz val="11"/>
        <rFont val="Times New Roman"/>
        <family val="1"/>
      </rPr>
      <t xml:space="preserve">. Qualified dietetics professionals </t>
    </r>
    <r>
      <rPr>
        <b/>
        <sz val="11"/>
        <rFont val="Times New Roman"/>
        <family val="1"/>
      </rPr>
      <t>need to continue to work with the food industr</t>
    </r>
    <r>
      <rPr>
        <sz val="11"/>
        <rFont val="Times New Roman"/>
        <family val="1"/>
      </rPr>
      <t>y to help shape the public's food choices, knowledge of nutrition and health, and ability to think more critically about food and nutrition issues.   "Authors: Industry groups that provide reputable nutrition information to the public include the International Food Information Council, National Live Stock and Meat Board, Food Marketing Institute, and National Dairy Council."</t>
    </r>
  </si>
  <si>
    <r>
      <t xml:space="preserve">Author: ADA, the world’s largest organisation of food and nutrition professionals, must continue to work diligently with other healthcare practitioners, educators, policy makers, and the food and dietary supplement industry to </t>
    </r>
    <r>
      <rPr>
        <b/>
        <sz val="11"/>
        <rFont val="Times New Roman"/>
        <family val="1"/>
      </rPr>
      <t>responsibly address the medical and economic effects of food- and nutrition-related misinformation on consumers</t>
    </r>
    <r>
      <rPr>
        <sz val="11"/>
        <rFont val="Times New Roman"/>
        <family val="1"/>
      </rPr>
      <t xml:space="preserve">. Author: The American food industry can be the nutrition professional’s ally when it comes to providing complete and reliable nutrition information to the public. The food industry can also help consumers understand emerging nutrition issues by providing accurate information and feedback (16). Many food companies employ dietetics professionals for their expertise in nutrition issues, communications, and consumer affairs. Qualified dietetics professionals need to </t>
    </r>
    <r>
      <rPr>
        <b/>
        <sz val="11"/>
        <rFont val="Times New Roman"/>
        <family val="1"/>
      </rPr>
      <t>continue to work with the food industry to help shape the publics food choices, knowledge of nutrition and health, and ability to think more critically about food and nutrition issues</t>
    </r>
    <r>
      <rPr>
        <sz val="11"/>
        <rFont val="Times New Roman"/>
        <family val="1"/>
      </rPr>
      <t xml:space="preserve">. Partnerships between the food industry and health-focused associations, such as the Home Food Safety: It’s In Your HandsTM campaign, also </t>
    </r>
    <r>
      <rPr>
        <b/>
        <sz val="11"/>
        <rFont val="Times New Roman"/>
        <family val="1"/>
      </rPr>
      <t>communicate positive, simple, and consistent health messages for consumers</t>
    </r>
    <r>
      <rPr>
        <sz val="11"/>
        <rFont val="Times New Roman"/>
        <family val="1"/>
      </rPr>
      <t xml:space="preserve">.  Author: Nationally credentialed dietetics professional, in partnership with other members of the healthcare team, educators, and representatives of the food industry, can be a forceful voice against food and nutrition misinformation while positively shaping food choices. </t>
    </r>
  </si>
  <si>
    <r>
      <t xml:space="preserve">Present: </t>
    </r>
    <r>
      <rPr>
        <b/>
        <sz val="11"/>
        <rFont val="Times New Roman"/>
        <family val="1"/>
      </rPr>
      <t>Funding</t>
    </r>
    <r>
      <rPr>
        <sz val="11"/>
        <rFont val="Times New Roman"/>
        <family val="1"/>
      </rPr>
      <t xml:space="preserve"> PB is supported by the Wellcome Trust. DS is supported by the Wellcome Trust and ERC Grant 313590. GR is funded by the Organic Consumers Association, Dr. Bronner’s Family Foundation, CrossFit Foundation, Westreich Foundation, Panta Rhea Foundation and the Community Foundation of Western North Carolina.
</t>
    </r>
    <r>
      <rPr>
        <b/>
        <sz val="11"/>
        <rFont val="Times New Roman"/>
        <family val="1"/>
      </rPr>
      <t>Disclaimer</t>
    </r>
    <r>
      <rPr>
        <sz val="11"/>
        <rFont val="Times New Roman"/>
        <family val="1"/>
      </rPr>
      <t xml:space="preserve"> The funders had no involvement in the design of the study, collection, analysis and interpretation of data, writing of the manuscript or decision to submit for publication.
</t>
    </r>
    <r>
      <rPr>
        <b/>
        <sz val="11"/>
        <rFont val="Times New Roman"/>
        <family val="1"/>
      </rPr>
      <t>Competing interests</t>
    </r>
    <r>
      <rPr>
        <sz val="11"/>
        <rFont val="Times New Roman"/>
        <family val="1"/>
      </rPr>
      <t xml:space="preserve"> None declared. </t>
    </r>
  </si>
  <si>
    <r>
      <t xml:space="preserve">Present: </t>
    </r>
    <r>
      <rPr>
        <b/>
        <sz val="11"/>
        <rFont val="Times New Roman"/>
        <family val="1"/>
      </rPr>
      <t>Financing</t>
    </r>
    <r>
      <rPr>
        <sz val="11"/>
        <rFont val="Times New Roman"/>
        <family val="1"/>
      </rPr>
      <t xml:space="preserve">
This Posture did not have any type of financing associated to its creation and publication. </t>
    </r>
    <r>
      <rPr>
        <b/>
        <sz val="11"/>
        <rFont val="Times New Roman"/>
        <family val="1"/>
      </rPr>
      <t>Declaration of conflict of interests</t>
    </r>
    <r>
      <rPr>
        <sz val="11"/>
        <rFont val="Times New Roman"/>
        <family val="1"/>
      </rPr>
      <t>. The authors declare that they have no conflict of interests.</t>
    </r>
  </si>
  <si>
    <r>
      <rPr>
        <b/>
        <sz val="11"/>
        <rFont val="Times New Roman"/>
        <family val="1"/>
      </rPr>
      <t>Fostering relationships with professionals nutrition</t>
    </r>
    <r>
      <rPr>
        <sz val="11"/>
        <rFont val="Times New Roman"/>
        <family val="1"/>
      </rPr>
      <t xml:space="preserve"> and </t>
    </r>
    <r>
      <rPr>
        <b/>
        <sz val="11"/>
        <rFont val="Times New Roman"/>
        <family val="1"/>
      </rPr>
      <t xml:space="preserve">its organizations and institutions </t>
    </r>
    <r>
      <rPr>
        <sz val="11"/>
        <rFont val="Times New Roman"/>
        <family val="1"/>
      </rPr>
      <t xml:space="preserve">through support and </t>
    </r>
    <r>
      <rPr>
        <b/>
        <sz val="11"/>
        <rFont val="Times New Roman"/>
        <family val="1"/>
      </rPr>
      <t>sponsorship of academic events, contribution of funds for research, donations for infrastructure and academic training, attendance at congresses, meetings and even participation in social events.</t>
    </r>
    <r>
      <rPr>
        <sz val="11"/>
        <rFont val="Times New Roman"/>
        <family val="1"/>
      </rPr>
      <t xml:space="preserve"> [Litterature]Influence of industry in the development of nutrition  academic events, such as the International Congress of Nutrition and the SLAN congress.</t>
    </r>
  </si>
  <si>
    <r>
      <t xml:space="preserve">Impact on health and well-being of populations. These relationships have an important potential to </t>
    </r>
    <r>
      <rPr>
        <b/>
        <sz val="11"/>
        <rFont val="Times New Roman"/>
        <family val="1"/>
      </rPr>
      <t>affect the decision-making and positions taken by  professionals with respect to the products marketed by industry </t>
    </r>
    <r>
      <rPr>
        <sz val="11"/>
        <rFont val="Times New Roman"/>
        <family val="1"/>
      </rPr>
      <t>[observed in literature]. CoI is an important source of bias in research and professionnal work [observed in literature] [professional]. The association of industry with research groups, societies, and institutions of the health sector, provides it with legitimacy and credibility; it also allows it to gain the loyalty of health professionals, who act as leaders in public opinion. [observed in literature] [professional ; public]; Although the CDI It is not synonymous with scientific fraud or bad research practice, there is sufficient evidence to consider it an important source of biases in both research and work professional.12,13,17,18,25  [literature] [professional]</t>
    </r>
  </si>
  <si>
    <r>
      <t>It is important to note that the existence of a potential conflict of interest is not synonymous with inappropriate action, but rather with the risk of an improper action occurring. For this reason</t>
    </r>
    <r>
      <rPr>
        <b/>
        <sz val="11"/>
        <rFont val="Times New Roman"/>
        <family val="1"/>
      </rPr>
      <t>, it should be identified and declared, and actions must be taken to prevent it from influencing health-related decisions.;</t>
    </r>
    <r>
      <rPr>
        <sz val="11"/>
        <rFont val="Times New Roman"/>
        <family val="1"/>
      </rPr>
      <t xml:space="preserve"> The goal of the present Code is to incentivize health professionals and sectors associated with the problem of malnutrition to conduct themselves i</t>
    </r>
    <r>
      <rPr>
        <b/>
        <sz val="11"/>
        <rFont val="Times New Roman"/>
        <family val="1"/>
      </rPr>
      <t>n an ethical, transparent, and professional manner in the presence of a potential conflict of interest</t>
    </r>
    <r>
      <rPr>
        <sz val="11"/>
        <rFont val="Times New Roman"/>
        <family val="1"/>
      </rPr>
      <t xml:space="preserve">. On this basis, the fol- lowing measures are proposed. : 1. To guarantee the highest standards of profession- alism, as well as a culture of transparency among academic institutions, we </t>
    </r>
    <r>
      <rPr>
        <b/>
        <sz val="11"/>
        <rFont val="Times New Roman"/>
        <family val="1"/>
      </rPr>
      <t>recommend the adoption and promotion of an ethical code to identify and disincentivize interference from actors with con- flicts of interest in the development of positions, agreements, evidence, programs, and policies that seek to prevent malnutrition in all its forms</t>
    </r>
    <r>
      <rPr>
        <sz val="11"/>
        <rFont val="Times New Roman"/>
        <family val="1"/>
      </rPr>
      <t xml:space="preserve">. There are various codes that can be utilized as a model to pursue this objective.20,42-46 It is suggested that professionals operate under the ethical code of the institution or society to which they belong. Inde- pendent professionals should abide by the code of a recognized professional association. This is meant to create consciousness about professional conduct and ensure that activities are carried out truthfully, legitimately, and ethically, for the benefit of society.42,44-47
2. Avoid relations with industry or actors involved in inappropriate actions with regards to human rights, including: the right to health, food, wellbeing, and the rights of children, etc.48,49
3. To carry out academic events, we suggest adopting the position of the Latin American Society of Nutri- tion (SLAN, Spanish acronym), which establishes principles of transparency and recommendations so that relationships between industry and health professionals are publicly declared.50
4. Promote transparency in publications, studies, symposia, conferences, medical literature, and classes in which persons who have a relationship with the industry related to the topic participate; furthermore, adherence to ethical guidelines deve- loped for editors and authors of medical journals is recommended.51-54/[Statement: As a health and nutrition professional, I recognize the challenge that poor nutrition in all its forms represents in Mexico and the difficulty of integrating inter-sectors in order to counteract it. Therefore, I promise to avoid relationships that may generate conflicts of interest in my professional actions. Although strategic alliances are required to solve the problem of malnutrition, I recognize the obstacles that can be generated by establishing relationships with actors with potential interests other than the best interests of health, or interests that contravene the common good (rights of childhood, right to food, right to well-being, right to information, right to water) .55,56 Conflicts of interest, both real and perceived, can undermine the credibility of research and researchers, resulting in an erosion of the trust of the general public and of the actors involved in the public policy process, as well as skepticism in the results of published research.29 If there is a relationship that may generate a conflict of interest, I I promise to conduct myself with ethics and make it transparent in technical committees, positions or consensuses related to the public policy process health and nutrition conferences, as well as symposia, conferences, classes, consultancies, and other professional activities. I consider it a priority to advance in the challenge of this global epidemic to safeguard the process of public policies and that of scientific research of commercial interests, 57 in order to contribute to actions that allow progress in the prevention and control of obesity. The professionals who sign this code invite the nutrition and health community to promote it and join its registry. * Nutricia Code is made up of professionals and researchers -names listed in paper] </t>
    </r>
  </si>
  <si>
    <r>
      <t xml:space="preserve">Present: </t>
    </r>
    <r>
      <rPr>
        <b/>
        <sz val="11"/>
        <rFont val="Times New Roman"/>
        <family val="1"/>
      </rPr>
      <t>Funding</t>
    </r>
    <r>
      <rPr>
        <sz val="11"/>
        <rFont val="Times New Roman"/>
        <family val="1"/>
      </rPr>
      <t xml:space="preserve"> The author has not declared a specific grant for this research from any funding agency in the public, commercial or not-for-profit sectors.
</t>
    </r>
    <r>
      <rPr>
        <b/>
        <sz val="11"/>
        <rFont val="Times New Roman"/>
        <family val="1"/>
      </rPr>
      <t>Competing interests</t>
    </r>
    <r>
      <rPr>
        <sz val="11"/>
        <rFont val="Times New Roman"/>
        <family val="1"/>
      </rPr>
      <t xml:space="preserve"> None declared.</t>
    </r>
  </si>
  <si>
    <r>
      <t>Health care ethics and laws have changed over the decade, and evidence supports the idea that accepting gifts and meals</t>
    </r>
    <r>
      <rPr>
        <b/>
        <sz val="11"/>
        <rFont val="Times New Roman"/>
        <family val="1"/>
      </rPr>
      <t xml:space="preserve"> is associated with medical decisions favorable to the gifter.</t>
    </r>
    <r>
      <rPr>
        <sz val="11"/>
        <rFont val="Times New Roman"/>
        <family val="1"/>
      </rPr>
      <t xml:space="preserve"> [literature] [professional, public] ; Because nutrition and dietetics practitioners utilize evidence-based research in their prac- tice when making nutrition-related recommendations, the receipt or solici- tation of funds can give the </t>
    </r>
    <r>
      <rPr>
        <b/>
        <sz val="11"/>
        <rFont val="Times New Roman"/>
        <family val="1"/>
      </rPr>
      <t>appearance of impropriety.</t>
    </r>
    <r>
      <rPr>
        <sz val="11"/>
        <rFont val="Times New Roman"/>
        <family val="1"/>
      </rPr>
      <t xml:space="preserve">  [author] [professional] ; The simple act of providing meals to physicians and other professionals has been demon- strated to make an accompanying message more palatable, particularly if a sales representative is attempting to sway a prescription-maker instead of a patient directly. [literature] [professional] ; Nutrition and di- etetics practitioners need to continu- ally assure themselves that the advice they’re giving patients is based on sound science and not advertisements, and, depending on the circumstances, accepting gifts can, at minimum, give the appearance o</t>
    </r>
    <r>
      <rPr>
        <b/>
        <sz val="11"/>
        <rFont val="Times New Roman"/>
        <family val="1"/>
      </rPr>
      <t>f commercial bias.</t>
    </r>
    <r>
      <rPr>
        <sz val="11"/>
        <rFont val="Times New Roman"/>
        <family val="1"/>
      </rPr>
      <t> [professional][author]; The lines become less clear when pro- fessionals are asked to speak on behalf of research projects involving such products and services. The question of whether the professional is providing expert opinion or a paid sales pitch is bound to arise at some point. [professional] [author]</t>
    </r>
  </si>
  <si>
    <r>
      <t xml:space="preserve">Accepting gifts and meals is associated with medical </t>
    </r>
    <r>
      <rPr>
        <b/>
        <sz val="11"/>
        <rFont val="Times New Roman"/>
        <family val="1"/>
      </rPr>
      <t>decisions favorable to the gifter</t>
    </r>
    <r>
      <rPr>
        <sz val="11"/>
        <rFont val="Times New Roman"/>
        <family val="1"/>
      </rPr>
      <t xml:space="preserve">. The receipt or solicitation of funds can give the appearance of impropriety. Nutrition and dietetics practitioners need to continually assure themselves that the advice they’re giving patients is based on sound science and not advertisements, and, depending on the circumstances, accepting gifts can, at minimum, give the </t>
    </r>
    <r>
      <rPr>
        <b/>
        <sz val="11"/>
        <rFont val="Times New Roman"/>
        <family val="1"/>
      </rPr>
      <t>appearance of commercial bias</t>
    </r>
    <r>
      <rPr>
        <sz val="11"/>
        <rFont val="Times New Roman"/>
        <family val="1"/>
      </rPr>
      <t xml:space="preserve">. This dilemma grows into the question of sponsorships, both by the individual practitioner and the organizations with which they associate, she said. Organizational sponsorships, donations, and gifts can create a comparable appearance and is likewise a subject of ongoing discussion, she said. The lines become less clear when professionals are asked to speak on behalf of research projects involving such products and services. The question of whether the professional is providing expert opinion or a paid sales pitch is bound to arise at some point. industry has multiple goals in mind when acting as a benefactor. And yet, Polly observed the frus- trating reality that is the need for funding. While some nonpartisan, public-sector funding does exist for research, it would be nearly impossible to advance science fully without private-sector support and partner- ships, she said.; Because nutrition and dietetics practitioners utilize evidence-based research in their prac- tice when making nutrition-related recommendations, the receipt or solici- tation of funds can give the appearance of impropriety. ; From a personal standpoint, though, it can be frustrating for nutri- tion and dietetics practitioners to work amid various organizations that do not maintain this position, she said. (to disclose) ;  Dierks referenced the ongoing dilemma faced by all nonprofits and even many for-profits: Mission vs margin. “No margin, no mission. No mission, no margin,” she said.; Polly said that when in doubt, thorough disclosure and transparency is key. From a personal standpoint, though, it can be frustrating for nutrition and dietetics practitioners to work amid various organizations that do not maintain this position, she said. The question inevitably arises, if the organization can actively solicit sponsorships, why not the individual? If the organization partakes in a coordinated event where gifts are distributed, can the individual accept one as a member of the group? </t>
    </r>
  </si>
  <si>
    <r>
      <t>And yet, Polly observed the frus- trating reality that is the need for</t>
    </r>
    <r>
      <rPr>
        <b/>
        <sz val="11"/>
        <rFont val="Times New Roman"/>
        <family val="1"/>
      </rPr>
      <t xml:space="preserve"> funding</t>
    </r>
    <r>
      <rPr>
        <sz val="11"/>
        <rFont val="Times New Roman"/>
        <family val="1"/>
      </rPr>
      <t>. While some nonpartisan, public-sector funding does exist for research, it would be nearly impossible to advance science fully without private-sector support and partner- ships, she said.</t>
    </r>
  </si>
  <si>
    <r>
      <t xml:space="preserve">The Academy of Nutrition and Dietetics and its credentialing agency, the Commission on Dietetic Registration (CDR), maintain a comprehensive </t>
    </r>
    <r>
      <rPr>
        <b/>
        <sz val="11"/>
        <rFont val="Times New Roman"/>
        <family val="1"/>
      </rPr>
      <t>Code of Ethics</t>
    </r>
    <r>
      <rPr>
        <sz val="11"/>
        <rFont val="Times New Roman"/>
        <family val="1"/>
      </rPr>
      <t xml:space="preserve"> for the Profession that applies to all members, credentialed or otherwise, as well as all RDNs and nutrition and dietetic technicians, registered, in practice. The Academy’s Ethics Chair Lisa Dierks, MFCS, RDN, LD, nutrition manager for the Mayo Clinic Healthy Living Program, Rochester, MN, and speaker elect for the Academy Dianne Polly, JD, RDN, LDN, FAND, executive director of the Shelby County, TN, Education Foundation, both experienced members of the Ethics Committee, said when questions arise concerning a potential conflict of ethics between individuals and the organizations with whom they work, </t>
    </r>
    <r>
      <rPr>
        <b/>
        <sz val="11"/>
        <rFont val="Times New Roman"/>
        <family val="1"/>
      </rPr>
      <t>disclosure</t>
    </r>
    <r>
      <rPr>
        <sz val="11"/>
        <rFont val="Times New Roman"/>
        <family val="1"/>
      </rPr>
      <t xml:space="preserve"> is a starting point. “</t>
    </r>
    <r>
      <rPr>
        <b/>
        <sz val="11"/>
        <rFont val="Times New Roman"/>
        <family val="1"/>
      </rPr>
      <t>Transparency</t>
    </r>
    <r>
      <rPr>
        <sz val="11"/>
        <rFont val="Times New Roman"/>
        <family val="1"/>
      </rPr>
      <t xml:space="preserve"> is the key,” said Dierks, who observed that in instances where ethics are questioned, the issue is more often why one did something rather than what they did. Polly, an attorney who spent more than 20 years practicing as an RDN before getting her law degree, said the real question facing many in the field is whether to disclose or not disclose. “Ethics are more gray than law,” she said, advising practitioners use their best instincts when questions arise and not hesitate to ask for input. Questions of when it is appropriate to accept gifts, sponsorships, payments, and from whom, routinely arise. Depending on the variables involved, these questions can yield very different answers, and </t>
    </r>
    <r>
      <rPr>
        <b/>
        <sz val="11"/>
        <rFont val="Times New Roman"/>
        <family val="1"/>
      </rPr>
      <t>guidelines</t>
    </r>
    <r>
      <rPr>
        <sz val="11"/>
        <rFont val="Times New Roman"/>
        <family val="1"/>
      </rPr>
      <t xml:space="preserve"> established through years of discourse are available for consultation.  Both Dierks and Polly said more information is good and </t>
    </r>
    <r>
      <rPr>
        <b/>
        <sz val="11"/>
        <rFont val="Times New Roman"/>
        <family val="1"/>
      </rPr>
      <t xml:space="preserve">ongoing discussions among colleagues </t>
    </r>
    <r>
      <rPr>
        <sz val="11"/>
        <rFont val="Times New Roman"/>
        <family val="1"/>
      </rPr>
      <t>is ideal in helping stave off ethical conflicts between individuals and the organizations with whom they work. Dierks said most organizations maintain some form of ethical code and quite often they’re similar one to the other, and many are similar to that of the Academy. However, differences do appear particularly between private- and public-sector organizations. Nutrition and dietetics practitioners working in the nonprofit sector amid for-profit vendors and partners experience this dissonance frequently, particularly when questions of gifts and sponsorships arise, Dierks said. The Academy member has an acknowledged set of ethics which codifies expected behavior, but one might question what to do when working for an organization that has its own set of principles and colleagues see nothing wrong with an action nutrition and dietetics practitioners might find problematic. “It all depends on the situation,” Dierks said, adding that every organization is a little different, and it can strike some as unfair when one member of the team is allowed to receive gifts and sponsorships, but another is not. And just because an action is legal for all doesn’t mean it’s ethical for all. Preventing an ethical question from becoming one of legal concern is a top goal for most professionals and, again, discussion and disclosure are typically the straightest paths to those answers. Gifts: Under the Code of Ethics section Responsibilities to the Profession, Principle 18 states: “</t>
    </r>
    <r>
      <rPr>
        <b/>
        <sz val="11"/>
        <rFont val="Times New Roman"/>
        <family val="1"/>
      </rPr>
      <t>The dietetics practitioner does not invite, accept, or offer gifts, monetary incentives, or other considerations that affect or reasonably give an appearance of affecting his/her professional judgement</t>
    </r>
    <r>
      <rPr>
        <sz val="11"/>
        <rFont val="Times New Roman"/>
        <family val="1"/>
      </rPr>
      <t xml:space="preserve">.” Because nutrition and dietetics practitioners utilize evidence-based research in their practice when making nutrition-related recommendations, the receipt or solici_x0002_tation of funds can give the appearance of impropriety. Principle 19a states: “The dietetics practitioner does not engage in dishonest, misleading, or inappropriate business practices that demonstrate a disregard for the rights or interests of others”:  However, these principles are further clarified within the code to explain that whether a gift or incentive is viewed as improper depends on all factors relating to the transaction, and this does not mean that nutrition and dietetics practitioners cannot serve as consultants or participate in events, such as conference, where meals and promotional samples are shared. Knowing how the ‘when’ and ‘where’ affect the ‘why’ is a matter of judgement and the topic of many questions within the field, Polly and Dierks said. Polly said that when in doubt, thorough disclosure and transparency is key. From a personal standpoint, though, it can be frustrating for nutrition and dietetics practitioners to work amid various organizations that do not maintain this position, she said. The question inevitably arises, if the organization can actively solicit sponsorships, why not the individual? If the organization partakes in a coordinated event where gifts are distributed, can the individual accept one as a member of the group? Each case is unique unto itself, and Polly advises colleagues to use their best judgement, follow the Code of Ethics and their organization’s policy, and always ask first. (Not sure -&gt; Acceptable cause organization accept sponsorship ?)
</t>
    </r>
  </si>
  <si>
    <r>
      <t xml:space="preserve">Another important area for consideration in these professional standards is forming collaborative partnerships. </t>
    </r>
    <r>
      <rPr>
        <b/>
        <sz val="11"/>
        <rFont val="Times New Roman"/>
        <family val="1"/>
      </rPr>
      <t>School nutrition practitioners are encouraged to work with many others in the school and community, such as parents, other food and nutrition practitioners, other medical specialists, teachers, sports coaches, agriculture partners, food and equipment industry representatives, school architects, regional planners, researchers, policymakers, and media.</t>
    </r>
    <r>
      <rPr>
        <sz val="11"/>
        <rFont val="Times New Roman"/>
        <family val="1"/>
      </rPr>
      <t xml:space="preserve"> This work requires school nutrition practitioners to use common terms to discuss children’s health, to build consensus for a healthful school nutrition environment, and to resolve conflicts or competing interests. These skills may help school nutrition practitioners evaluate the effectiveness of programs, enhance services offered, leverage available resources, ensure the nutrition integrity of foods offered and marketed in the school food environment, and reinforce nutrition education in the classroom, home, and community. </t>
    </r>
  </si>
  <si>
    <r>
      <t xml:space="preserve">Food and nutrition practitioners could  work with industry groups to </t>
    </r>
    <r>
      <rPr>
        <b/>
        <sz val="11"/>
        <rFont val="Times New Roman"/>
        <family val="1"/>
      </rPr>
      <t>develop strategies to promote healthful eating and active living within schools, homes, and communities</t>
    </r>
    <r>
      <rPr>
        <sz val="11"/>
        <rFont val="Times New Roman"/>
        <family val="1"/>
      </rPr>
      <t>, while submiting feedback to the Interagency</t>
    </r>
    <r>
      <rPr>
        <i/>
        <sz val="11"/>
        <rFont val="Times New Roman"/>
        <family val="1"/>
      </rPr>
      <t xml:space="preserve"> Working Group, work with Congress </t>
    </r>
    <r>
      <rPr>
        <sz val="11"/>
        <rFont val="Times New Roman"/>
        <family val="1"/>
      </rPr>
      <t>to explicitly require school districts to adress food marketing goals in their wellness policies. ; May help school nutrition practitioners evaluate the effectiveness of programs, enhance services offered, leverage available resources,</t>
    </r>
    <r>
      <rPr>
        <b/>
        <sz val="11"/>
        <rFont val="Times New Roman"/>
        <family val="1"/>
      </rPr>
      <t xml:space="preserve"> ensure the nutrition integrity of foods offered and marketed in the school food environment, and reinforce nutrition education in the classroom, home, and community</t>
    </r>
  </si>
  <si>
    <r>
      <t xml:space="preserve">15. Diekman CB. Sponsors, partners, alliances: “What’s in it for me?” </t>
    </r>
    <r>
      <rPr>
        <i/>
        <sz val="11"/>
        <rFont val="Times New Roman"/>
        <family val="1"/>
      </rPr>
      <t>J Am Diet Assoc</t>
    </r>
    <r>
      <rPr>
        <sz val="11"/>
        <rFont val="Times New Roman"/>
        <family val="1"/>
      </rPr>
      <t>. 2007;107:1281. ; 2. Siegel M. American Dietetic Association partners with Coke and Pepsi to help market soda to public; ADA is helping promote obesity and undermining pub- lic health. Available at: http://tobaccoanalysis.blogspot.com/2011/04/american- dietetic-association-partners.html. Accessed April 27, 2011.; 51. American Dietetic Association. ADA guidelines for corporate relation sponsors.
Available at: http://www.eatright.org/HealthProfessionals/content.aspx?id=7444.
Accessed October 14, 2010.</t>
    </r>
  </si>
  <si>
    <r>
      <t xml:space="preserve">Oberved: The Influence of Professional Organizations: </t>
    </r>
    <r>
      <rPr>
        <b/>
        <sz val="11"/>
        <rFont val="Times New Roman"/>
        <family val="1"/>
      </rPr>
      <t>The American Dietetic Association (ADA), which, in its own words, is devoted to “improving the nation’s health,” promotes a series of Nutrition Fact Sheets. Industry sources pay $20,000 per fact sheet to the ADA and take part in writing the documents; the ADA then promotes them through its journal and on its website</t>
    </r>
    <r>
      <rPr>
        <sz val="11"/>
        <rFont val="Times New Roman"/>
        <family val="1"/>
      </rPr>
      <t xml:space="preserve">. Some of these fact sheets are “What’s a Mom to Do: Healthy Eating Tips for Families” sponsored by Wendy’s; “Lamb: The Essence of Nutrient Rich Flavor” sponsored by the Tri-Lamb Group; “Cocoa and Chocolate: Sweet News” sponsored by the Hershey Center for Health and Nutrition; “Eggs: A Good Choice for Moms-to-Be” sponsored by the Egg Nutrition Center; “Adult Beverage Consumption: Making Responsible Drinking Choices” in connection with the Distilled Spirits Council; and “The Benefits of Chewing Gum” sponsored by the Wrigley Science Institute. In March 2008, the </t>
    </r>
    <r>
      <rPr>
        <b/>
        <sz val="11"/>
        <rFont val="Times New Roman"/>
        <family val="1"/>
      </rPr>
      <t>ADA announced that the Coca-Cola Company had become an “ADA Partner” though its corporate relations sponsorship program</t>
    </r>
    <r>
      <rPr>
        <sz val="11"/>
        <rFont val="Times New Roman"/>
        <family val="1"/>
      </rPr>
      <t xml:space="preserve">. In promoting this program, the ADA states that becoming an ADA partner “provides partners a </t>
    </r>
    <r>
      <rPr>
        <b/>
        <sz val="11"/>
        <rFont val="Times New Roman"/>
        <family val="1"/>
      </rPr>
      <t>national platform via ADA events and programs with prominent access to key influencers, thought leaders and decision makers in the nutrition marketplace</t>
    </r>
    <r>
      <rPr>
        <sz val="11"/>
        <rFont val="Times New Roman"/>
        <family val="1"/>
      </rPr>
      <t xml:space="preserve">” (American Dietetic Association 2008). The ADA’s press release also pointed out that “the </t>
    </r>
    <r>
      <rPr>
        <b/>
        <sz val="11"/>
        <rFont val="Times New Roman"/>
        <family val="1"/>
      </rPr>
      <t>Coca-Cola Company will share research findings with ADA members in forums such as professional meetings and scientific publications</t>
    </r>
    <r>
      <rPr>
        <sz val="11"/>
        <rFont val="Times New Roman"/>
        <family val="1"/>
      </rPr>
      <t xml:space="preserve">. </t>
    </r>
  </si>
  <si>
    <r>
      <t xml:space="preserve">The ADA has taken </t>
    </r>
    <r>
      <rPr>
        <b/>
        <sz val="11"/>
        <rFont val="Times New Roman"/>
        <family val="1"/>
      </rPr>
      <t xml:space="preserve">a strong stand that there are no good foods or bad foods, a position that the food industry has then exploited.  </t>
    </r>
    <r>
      <rPr>
        <sz val="11"/>
        <rFont val="Times New Roman"/>
        <family val="1"/>
      </rPr>
      <t xml:space="preserve">In its early years, the tobacco industry sounded a similar theme: smoking per se was not bad, only “excess” smoking. [Observed][Professionnal]; Conflict disclosure could make the situation worse.  </t>
    </r>
  </si>
  <si>
    <r>
      <t>Nonetheless, the food industry still has a chance to work with the public health community, professional organizations, and governmental organizations—both national and international—</t>
    </r>
    <r>
      <rPr>
        <b/>
        <sz val="11"/>
        <rFont val="Times New Roman"/>
        <family val="1"/>
      </rPr>
      <t xml:space="preserve">in a manner that promotes, not combats, public health. </t>
    </r>
  </si>
  <si>
    <r>
      <t>Present:</t>
    </r>
    <r>
      <rPr>
        <b/>
        <sz val="11"/>
        <rFont val="Times New Roman"/>
        <family val="1"/>
      </rPr>
      <t xml:space="preserve"> Disclosure Statement</t>
    </r>
    <r>
      <rPr>
        <sz val="11"/>
        <rFont val="Times New Roman"/>
        <family val="1"/>
      </rPr>
      <t xml:space="preserve">
The authors have no conflicts of interest to disclose.
Funding Sources
No funding was associated with this article.</t>
    </r>
    <r>
      <rPr>
        <b/>
        <sz val="11"/>
        <rFont val="Times New Roman"/>
        <family val="1"/>
      </rPr>
      <t xml:space="preserve"> Acknowledgments </t>
    </r>
    <r>
      <rPr>
        <sz val="11"/>
        <rFont val="Times New Roman"/>
        <family val="1"/>
      </rPr>
      <t xml:space="preserve">: The work of the Foundation NiT is made possible by funding from the Universities of Groningen, Maastricht, Utrecht and Wa- geningen and from the Dutch Dairy Foundation, GoodMills and Unilever. P.C.C. has research funding from the Medical Research Council (MRC), the Biotechnology and Biological Sciences Re- search Council (BBSRC), the National Institute for Health Re- search (NIHR), the European Commission, BASF AS, Smartfish and Bayer Consumer Care; acts as an advisor/consultant to BASF AS, DSM, Cargill, Smartfish, Nutrileads, Bayer Consumer Care, Pfizer (now GSK) Consumer Healthcare and Friesland Campina; has received reimbursement for travel and/or speaking from Da- none, Fresenius Kabi, Baxter, Pfizer (now GSK) Consumer Health- care, Abbott, Smartfish, Biogredia and the California Walnut Commission; and is President and member of the Board of Direc- tors of the European Branch of the International Life Sciences In- stitute. E.J.M.F. has received research funding from the Dutch Re- search Council (NWO), The Netherlands Organization for Health Research and Development (ZonMW), the Netherlands Heart Foundation, Diabetes Research Fund Netherlands, Netherlands Diabetes Federation, the European Commission, the Bill and Me- linda Gates Foundation, the TopInstitute Food and Nutrition, the Dutch Topsector for Agriculture and Food (TKI-AF), Friesland Campina, and Knowledge Center Sugar and Health; has received reimbursement for travel and/or speaking from ILSI Europe and DSM; is Chair of the Scientific Advisory Board of the Joint Pro- gramme Initiative Healthy Diet for a Healthy Life (JPI-HDHL); and is Vice-Chair of the Board of the Foundation Nutrition in Transition (NiT). A.D.K. has research funding from the Dutch Lung Fund, the European Commission, the Dutch Topsector Life Sciences and Health (TKI-TSI), the Dutch Research Council (NWO), the Netherlands Organization for Health Research and Development (ZonMW); has public private partnerships with Nu- tricia Research and the Netherlands Translational Research Cen- ter; has received reimbursement for travel and/or speaking from Nutricia Research, Johnson and Johnson and the International Life Sciences Institute. J.P. has received research funding from the Dutch Research Council (NWO), The Netherlands Organization for Health Research and Development (ZonMW), Applied and Engineering Sciences (STW), the Dutch Topsector for Life Sci- ences and Health (TKI-LSH), the Californian Almond Founda- tion, EzCol, Newtricious, BASF, RAISIO, Upfield, and Unilever; has received reimbursement for travel and/or speaking from Uni- lever, Raisio, BASF, and Upfield; is secretary of the Board of the Foundation Nutrition in Transition (NiT); and is chair of the su- pervisory board from the foundation FIVES. P.V. has research funding from the Dutch Research Council (NWO), the Graduate School VLAG, the Dutch Topsector AgriFood (TKI-AF) and from Top Institute Food and Nutrition (TiFN) based on contributions from Unilever, DSM and the Dutch Dairy Association. He has re- ceived reimbursement for travel and/or speaking from WHO-Eu- rope, PIT-actief and the Friesland Campina Institute; he chairs the board of the Food, Nutrition and Health Foundation. J.V. acts as a paid consultant to Evonik, Kellogg Europe, Kellogg USA, Tereos, Lefka O’Life, Danone, Special Nutrition Europe, Wageningen University, University Medical Centre Groningen, Healthgrain Forum and Nutrition Consultants Cooperative; is a board mem- ber of the Healthgrain Forum; partner of the Whole Grain Initiative (WGI); Chair of the working group Health Economics of the WGI; and member of the Public Affairs Commission of the Dutch Academy of Nutrition Sciences. </t>
    </r>
  </si>
  <si>
    <r>
      <t xml:space="preserve">General; risk of industry interaction not explicit: The moral character and reliability of nutrition science and its champions often appear at stake, resulting in misinformation, confusion and loss of trust. This area of nutrition science communication needs addressing in order to better assure public and patient trust. The </t>
    </r>
    <r>
      <rPr>
        <b/>
        <sz val="11"/>
        <rFont val="Times New Roman"/>
        <family val="1"/>
      </rPr>
      <t>credibility of nutrition science is at stake with public confusion and distrust generated by conflicts and mixed messages</t>
    </r>
    <r>
      <rPr>
        <sz val="11"/>
        <rFont val="Times New Roman"/>
        <family val="1"/>
      </rPr>
      <t xml:space="preserve">. More honest communication of research findings and their meaning for the general public, medical professionals and patients is required, as well as better communication of risk and benefit.  </t>
    </r>
  </si>
  <si>
    <r>
      <t xml:space="preserve">Recently, the Federation of European Nutrition Societies (FENS) has chosen to further develop the NiT (Nutrition in Transition) initiative and begin a more internationally oriented discussion on “Improving standards in the science of nutrition” [5]. It is now proposed to </t>
    </r>
    <r>
      <rPr>
        <b/>
        <sz val="11"/>
        <rFont val="Times New Roman"/>
        <family val="1"/>
      </rPr>
      <t>convene 3 working groups</t>
    </r>
    <r>
      <rPr>
        <sz val="11"/>
        <rFont val="Times New Roman"/>
        <family val="1"/>
      </rPr>
      <t xml:space="preserve"> under the auspices of FENS, with each working group dealing with specific working areas: (1) the concepts and methodologies required to produce credible nutrition science in relation to public and personal health, (2) the organization, capabilities and funding structure required to produce credible nutrition science, (3) the way nutrition science is communicated to the general public and patients, to the medical community, and to industry. The second working group (“Organisation, capabilities and funding”) will include focus on how nutrition science can better recognise and deal with interactions with different stakeholders, including industry. </t>
    </r>
    <r>
      <rPr>
        <b/>
        <sz val="11"/>
        <rFont val="Times New Roman"/>
        <family val="1"/>
      </rPr>
      <t>The third working group (“External communication and public trust”) will deal with the steps required to better assure “public trust” in nutrition science</t>
    </r>
    <r>
      <rPr>
        <sz val="11"/>
        <rFont val="Times New Roman"/>
        <family val="1"/>
      </rPr>
      <t xml:space="preserve">. “Public” includes those professionals that apply nutrition sciences in their daily practice as well as consumers and patients. </t>
    </r>
    <r>
      <rPr>
        <b/>
        <sz val="11"/>
        <rFont val="Times New Roman"/>
        <family val="1"/>
      </rPr>
      <t>Ways to discourage non-credible sources of information also need to be developed</t>
    </r>
    <r>
      <rPr>
        <sz val="11"/>
        <rFont val="Times New Roman"/>
        <family val="1"/>
      </rPr>
      <t>. The American Society of Nutrition has already conducted important work in analyzing the scientific rigour and credibility of the nutrition research landscape and what could be the best practices in nutrition science to earn and keep the public’s trust</t>
    </r>
  </si>
  <si>
    <r>
      <t xml:space="preserve">Authors: As an example, the authors report the case of a </t>
    </r>
    <r>
      <rPr>
        <b/>
        <sz val="11"/>
        <rFont val="Times New Roman"/>
        <family val="1"/>
      </rPr>
      <t>Brazilian national event organized by a nutrition scientific association in 2011. Focused on the theme  “Evidence-based Nutrition,” the event’s scientific program was largely influenced by corporate sponsors.</t>
    </r>
    <r>
      <rPr>
        <sz val="11"/>
        <rFont val="Times New Roman"/>
        <family val="1"/>
      </rPr>
      <t xml:space="preserve"> Authors: Conflicts of interest are present in the </t>
    </r>
    <r>
      <rPr>
        <b/>
        <sz val="11"/>
        <rFont val="Times New Roman"/>
        <family val="1"/>
      </rPr>
      <t>participation of food and beverage industries in health scientific events</t>
    </r>
    <r>
      <rPr>
        <sz val="11"/>
        <rFont val="Times New Roman"/>
        <family val="1"/>
      </rPr>
      <t xml:space="preserve">. Authors: The field of nutrition provides some good examples of the influence of the food and beverage industries in health scientific events. The case presented here was a biannual national congress held in Brazil. In 2011, the Brazilian Society of Food and Nutrition (Sociedade Brasileira de Alimentação e Nutrição, SBAN) (São Paulo), a scientific entity in the field of nutrition, organized a congress on “evidence-based nutrition” that aimed to “expose how scientific evidence should be determined.” </t>
    </r>
    <r>
      <rPr>
        <b/>
        <sz val="11"/>
        <rFont val="Times New Roman"/>
        <family val="1"/>
      </rPr>
      <t>Reasoning that it would not be feasible to hold an event without sponsorships, support from companies was sought during its organization and then categorized according to the invested amounts</t>
    </r>
    <r>
      <rPr>
        <sz val="11"/>
        <rFont val="Times New Roman"/>
        <family val="1"/>
      </rPr>
      <t>. A world-renowned corporation and manufacturer, retailer, and marketer of nonalcoholic beverage concentrates and syrups was ranked as a “diamond” sponsor, the highest category of financial contribution, while three other transnational food and beverage companies and two pharmaceutical companies were classified as “gold” sponsors. Four of these companies belonging to the food and beverage branch were responsible for the four satellite symposia held at the event, establishing a structural and direct relationship between sponsorship and inclusion in the scientific program. The satellite symposia took place at lunchtime or in the evening and included boxed lunches/dinners and “happy hours”5 [5 Free alcoholic and non-alcoholic drinks and hors d’oeuvres.] along with presentations on topics of interest to the sponsoring companies, namely: 1)“Strategy for the adoption of healthy lifestyles”; 2) “Understanding the action of calcium and vitamin D on bone health”; 3) “Major food sources of sodium—targets for a strategy to reduce consumption”; and 4) “Soybeans—from allergy and intolerance to a healthy option: an update on childhood diets.” Various industry sectors are often present at scientific events held in lush exhibition space where some activities are provided along with the scientific program (3),</t>
    </r>
    <r>
      <rPr>
        <b/>
        <sz val="11"/>
        <rFont val="Times New Roman"/>
        <family val="1"/>
      </rPr>
      <t xml:space="preserve"> ensuring public acknowledgments to the sponsors and media for dissemination of trademarks and logos on materials produced for distribution among the attendees</t>
    </r>
    <r>
      <rPr>
        <sz val="11"/>
        <rFont val="Times New Roman"/>
        <family val="1"/>
      </rPr>
      <t xml:space="preserve"> (10). In general, food and beverage industries have taken on prominent roles in the organization and facilitation of scientific and professional meetings in health. Authors: As the “diamond” sponsor of the above-mentioned event on nutrition in Brazil, the sugar-sweetened beverage company promoted the following at the satellite symposium: the theme “Adoption of Healthy Lifestyles,” with the slogan “Health and Well-being: Two Words That Are Part of Our History … and Yours Too.” </t>
    </r>
    <r>
      <rPr>
        <b/>
        <sz val="11"/>
        <rFont val="Times New Roman"/>
        <family val="1"/>
      </rPr>
      <t>Even though this activity had already been included in the official program, a special invitation was distributed to event attendees, with information on special attractions such as the distribution of boxed lunches/dinners and raffle giveaways</t>
    </r>
    <r>
      <rPr>
        <sz val="11"/>
        <rFont val="Times New Roman"/>
        <family val="1"/>
      </rPr>
      <t>. The t</t>
    </r>
    <r>
      <rPr>
        <b/>
        <sz val="11"/>
        <rFont val="Times New Roman"/>
        <family val="1"/>
      </rPr>
      <t>wo speakers of this symposium were professionals well known in both academia and the media—one speaker is currently affiliated with his state’s health department and the other is a professor in a public university in Brazil</t>
    </r>
    <r>
      <rPr>
        <sz val="11"/>
        <rFont val="Times New Roman"/>
        <family val="1"/>
      </rPr>
      <t xml:space="preserve">. Both of them openly support, in scientific journals and vehicles of mass communication, partnerships with the private sector, stating that they receive or have received private funding for their own research (17, 18). </t>
    </r>
  </si>
  <si>
    <r>
      <t xml:space="preserve">Authors: Reasoning that it would </t>
    </r>
    <r>
      <rPr>
        <b/>
        <sz val="11"/>
        <rFont val="Times New Roman"/>
        <family val="1"/>
      </rPr>
      <t>not be feasible to hold an event without sponsorships</t>
    </r>
    <r>
      <rPr>
        <sz val="11"/>
        <rFont val="Times New Roman"/>
        <family val="1"/>
      </rPr>
      <t xml:space="preserve">, support from companies was sought during its organization and then categorized according to the invested amounts. Authors: Although many scientific entities </t>
    </r>
    <r>
      <rPr>
        <b/>
        <sz val="11"/>
        <rFont val="Times New Roman"/>
        <family val="1"/>
      </rPr>
      <t>claim to have limited resources and thus require private financial support to meet their organizational goals</t>
    </r>
    <r>
      <rPr>
        <sz val="11"/>
        <rFont val="Times New Roman"/>
        <family val="1"/>
      </rPr>
      <t xml:space="preserve"> (25, 26), some scientific events have been fully financed by public institutions and registrations, resulting in relative independence from any industry sectors with conflicts of interest in health (27)</t>
    </r>
  </si>
  <si>
    <r>
      <rPr>
        <u/>
        <sz val="11"/>
        <rFont val="Times New Roman"/>
        <family val="1"/>
      </rPr>
      <t>Product and service promotion :</t>
    </r>
    <r>
      <rPr>
        <sz val="11"/>
        <rFont val="Times New Roman"/>
        <family val="1"/>
      </rPr>
      <t xml:space="preserve"> Both RD and non-RD bloggers had sponsored posts, providing bloggers with free products and/or financial compensation in exchange for reviewing the products. Bloggers also shared affiliate links for which they received commission for purchases made through the link. Both food and non-food items were promoted; for example, cookware, clothing, books, and meal delivery services. </t>
    </r>
  </si>
  <si>
    <t xml:space="preserve">Policy-makers; Nutrition/health organizations; </t>
  </si>
  <si>
    <t xml:space="preserve">Many of these firms sponsor nutrition organizations and a number also directly sponsor nutritional researchers, which gives them another route to engage in policy discussions. (see Dietitians for Professional Integrity, 2013; Simon, 2015). Implication in several private-public partnerships in nutrition (World Health Organization's Global Strategy on Diet, Physical Activity and Health, The Scaling Up Nutrition Movement, Global Alliance for Improved Nutrition and G9 New Alliance for Food Security and Nutrition). </t>
  </si>
  <si>
    <r>
      <t xml:space="preserve">Author: After this plan is approved by the Board, Academy staff will implement it. We will </t>
    </r>
    <r>
      <rPr>
        <b/>
        <sz val="11"/>
        <rFont val="Times New Roman"/>
        <family val="1"/>
      </rPr>
      <t>influence the food industry and improve the health of people in this country and around the world</t>
    </r>
    <r>
      <rPr>
        <sz val="11"/>
        <rFont val="Times New Roman"/>
        <family val="1"/>
      </rPr>
      <t>.</t>
    </r>
  </si>
  <si>
    <r>
      <t xml:space="preserve">Author: The Academy’s Board is overseeing </t>
    </r>
    <r>
      <rPr>
        <b/>
        <sz val="11"/>
        <rFont val="Times New Roman"/>
        <family val="1"/>
      </rPr>
      <t>development of policies on sponsorship and other issues related to the food industry</t>
    </r>
    <r>
      <rPr>
        <sz val="11"/>
        <rFont val="Times New Roman"/>
        <family val="1"/>
      </rPr>
      <t xml:space="preserve">. Please know we are </t>
    </r>
    <r>
      <rPr>
        <b/>
        <sz val="11"/>
        <rFont val="Times New Roman"/>
        <family val="1"/>
      </rPr>
      <t>committed to transparency in both how decisions are made and who is making them</t>
    </r>
    <r>
      <rPr>
        <sz val="11"/>
        <rFont val="Times New Roman"/>
        <family val="1"/>
      </rPr>
      <t xml:space="preserve">. Author: I am excited that conversations are taking place in a number of arenas related to our relationships with the food industry. I believe the results of these conversations provide the Academy and Foundation Boards with direction for making decisions that are most appropriate and beneficial to our Academy and all of dietetics - </t>
    </r>
    <r>
      <rPr>
        <b/>
        <sz val="11"/>
        <rFont val="Times New Roman"/>
        <family val="1"/>
      </rPr>
      <t>involvement of members in discussions re policies?</t>
    </r>
    <r>
      <rPr>
        <sz val="11"/>
        <rFont val="Times New Roman"/>
        <family val="1"/>
      </rPr>
      <t xml:space="preserve">. Author: Challenging the Food Industry: As I wrote last month, Academy Chief Executive Officer Patricia Babjak, GSLIS, is developing a </t>
    </r>
    <r>
      <rPr>
        <b/>
        <sz val="11"/>
        <rFont val="Times New Roman"/>
        <family val="1"/>
      </rPr>
      <t>plan to challenge the food industry</t>
    </r>
    <r>
      <rPr>
        <sz val="11"/>
        <rFont val="Times New Roman"/>
        <family val="1"/>
      </rPr>
      <t xml:space="preserve">. Affiliate programs, international opportunities, research, Foundation or corporate sponsorship—every potential industry collaboration is being considered through the lens of our Strategic Plan and how a particular program will advance it. </t>
    </r>
    <r>
      <rPr>
        <b/>
        <sz val="11"/>
        <rFont val="Times New Roman"/>
        <family val="1"/>
      </rPr>
      <t>Collaborations must combine skills, assets, and expertise to do well by doing good</t>
    </r>
    <r>
      <rPr>
        <sz val="11"/>
        <rFont val="Times New Roman"/>
        <family val="1"/>
      </rPr>
      <t xml:space="preserve">. </t>
    </r>
    <r>
      <rPr>
        <b/>
        <sz val="11"/>
        <rFont val="Times New Roman"/>
        <family val="1"/>
      </rPr>
      <t>Alignment with our mission and vision help us perform due diligence and safeguard our reputation and independence</t>
    </r>
    <r>
      <rPr>
        <sz val="11"/>
        <rFont val="Times New Roman"/>
        <family val="1"/>
      </rPr>
      <t xml:space="preserve">. After this plan is approved by the Board, Academy staff will implement it. We will influence the food industry and improve the health of people in this country and around the world. Scientific Integrity Principles. The Academy’s Council on Research developed and the Board of Directors approved </t>
    </r>
    <r>
      <rPr>
        <b/>
        <sz val="11"/>
        <rFont val="Times New Roman"/>
        <family val="1"/>
      </rPr>
      <t>six principles to ensure that scientific activities conducted or funded by the Academy are high-quality, objective, and transparent</t>
    </r>
    <r>
      <rPr>
        <sz val="11"/>
        <rFont val="Times New Roman"/>
        <family val="1"/>
      </rPr>
      <t xml:space="preserve">. These principles will serve as a unifying guide for revising and creating policies on topics such as research and education funding and disclosure. 1. Ethical conduct of research and protection of human subjects. 2. Publication of research. 3. Funder’s influence on research question/education content. 4. Funding of professional/practice education. 5. Funding of public education. 6. </t>
    </r>
    <r>
      <rPr>
        <b/>
        <sz val="11"/>
        <rFont val="Times New Roman"/>
        <family val="1"/>
      </rPr>
      <t>Disclosure of funding source and conflicts of interest</t>
    </r>
    <r>
      <rPr>
        <sz val="11"/>
        <rFont val="Times New Roman"/>
        <family val="1"/>
      </rPr>
      <t xml:space="preserve">: The principles, as well as a definition of scientific activities and examples of resources to support the princi_x0002_ples, will be published in a future issue of the Journal. Sponsorship Advisory Task Force: On a parallel track, a diverse group of members is </t>
    </r>
    <r>
      <rPr>
        <b/>
        <sz val="11"/>
        <rFont val="Times New Roman"/>
        <family val="1"/>
      </rPr>
      <t>reviewing and updating the Academy’s existing sponsorship policy</t>
    </r>
    <r>
      <rPr>
        <sz val="11"/>
        <rFont val="Times New Roman"/>
        <family val="1"/>
      </rPr>
      <t xml:space="preserve"> (http://www.eatrightpro.org/resources/about-us/advertising-and_x0002_sponsorship/meet-our-sponsors). This review and any changes in the policy should be complete in the coming months, and members will be kept informed on any developments. Author: To achieve these benefits [of working with industry], we at the Academy must </t>
    </r>
    <r>
      <rPr>
        <b/>
        <sz val="11"/>
        <rFont val="Times New Roman"/>
        <family val="1"/>
      </rPr>
      <t>pursue opportunities within our established guidelines</t>
    </r>
    <r>
      <rPr>
        <sz val="11"/>
        <rFont val="Times New Roman"/>
        <family val="1"/>
      </rPr>
      <t>. We must be t</t>
    </r>
    <r>
      <rPr>
        <b/>
        <sz val="11"/>
        <rFont val="Times New Roman"/>
        <family val="1"/>
      </rPr>
      <t>ransparent and proactive in our communications</t>
    </r>
    <r>
      <rPr>
        <sz val="11"/>
        <rFont val="Times New Roman"/>
        <family val="1"/>
      </rPr>
      <t>. Guidelines that require assessing w</t>
    </r>
    <r>
      <rPr>
        <b/>
        <sz val="11"/>
        <rFont val="Times New Roman"/>
        <family val="1"/>
      </rPr>
      <t>hether a prospective sponsor’s reputation aligns with the Academy’s mission and goals will help assist in identifying sponsors who will be perceived by stakeholders as good fits</t>
    </r>
    <r>
      <rPr>
        <sz val="11"/>
        <rFont val="Times New Roman"/>
        <family val="1"/>
      </rPr>
      <t xml:space="preserve">. I define a “good fit” as </t>
    </r>
    <r>
      <rPr>
        <b/>
        <sz val="11"/>
        <rFont val="Times New Roman"/>
        <family val="1"/>
      </rPr>
      <t>protecting the Academy’s credibility, enabling us to fulfill our mission and creating positive perceptions of the Academy and our members</t>
    </r>
    <r>
      <rPr>
        <sz val="11"/>
        <rFont val="Times New Roman"/>
        <family val="1"/>
      </rPr>
      <t xml:space="preserve">. </t>
    </r>
  </si>
  <si>
    <r>
      <t xml:space="preserve">Author: </t>
    </r>
    <r>
      <rPr>
        <b/>
        <sz val="11"/>
        <rFont val="Times New Roman"/>
        <family val="1"/>
      </rPr>
      <t>Carefully selected and managed</t>
    </r>
    <r>
      <rPr>
        <sz val="11"/>
        <rFont val="Times New Roman"/>
        <family val="1"/>
      </rPr>
      <t xml:space="preserve">, relationships spread our messages to even wider audiences. </t>
    </r>
  </si>
  <si>
    <t xml:space="preserve">Health professionals ; </t>
  </si>
  <si>
    <r>
      <t xml:space="preserve">Present: </t>
    </r>
    <r>
      <rPr>
        <u/>
        <sz val="11"/>
        <rFont val="Times New Roman"/>
        <family val="1"/>
      </rPr>
      <t>Disclosure statement</t>
    </r>
    <r>
      <rPr>
        <sz val="11"/>
        <rFont val="Times New Roman"/>
        <family val="1"/>
      </rPr>
      <t>: The author reports no conflicts of interest. The author alone is respon_x0002_sible for the content and writing of this article</t>
    </r>
  </si>
  <si>
    <r>
      <t>It is time for academics and professionals to take a stand against these global companies, whose</t>
    </r>
    <r>
      <rPr>
        <b/>
        <sz val="11"/>
        <rFont val="Times New Roman"/>
        <family val="1"/>
      </rPr>
      <t xml:space="preserve"> products have been linked with ill health</t>
    </r>
    <r>
      <rPr>
        <sz val="11"/>
        <rFont val="Times New Roman"/>
        <family val="1"/>
      </rPr>
      <t xml:space="preserve">, and for conference organisers to refrain from these </t>
    </r>
    <r>
      <rPr>
        <b/>
        <sz val="11"/>
        <rFont val="Times New Roman"/>
        <family val="1"/>
      </rPr>
      <t>conflicting and confusing partnerships.</t>
    </r>
    <r>
      <rPr>
        <sz val="11"/>
        <rFont val="Times New Roman"/>
        <family val="1"/>
      </rPr>
      <t>There is no place for brands of unhealthy consumption at health, physical 
activity, or nutrition conferences, and organising committees of such events should select sponsors that do not conflict with empirical evidence that might well be disseminated at the conference or in the journals they are aligned with.</t>
    </r>
  </si>
  <si>
    <r>
      <t xml:space="preserve">It is time for academics and professionals to take a stand against these global companies, whose products have been linked with ill health, and for conference organisers to refrain from these conflicting and confusing partnerships. There is no place for brands of unhealthy consumption at health, physical activity, or nutrition conferences, and organising committees of such events </t>
    </r>
    <r>
      <rPr>
        <b/>
        <sz val="11"/>
        <rFont val="Times New Roman"/>
        <family val="1"/>
      </rPr>
      <t>should select sponsors that do not conflict with empirical evidence that might well be disseminated at the conference or in the journals they are aligned with.</t>
    </r>
  </si>
  <si>
    <r>
      <t xml:space="preserve">Observed: Ethical issues identified through critical incident questionnaire - A pediatrician confronts RD that he wants to use formula company that gives him perks, not the company the clinic has contracted with to serve clients (38.1% in FU survey - rating ethical issue as 'very important'); food service manager is approached by a sales representative with an </t>
    </r>
    <r>
      <rPr>
        <b/>
        <sz val="11"/>
        <rFont val="Times New Roman"/>
        <family val="1"/>
      </rPr>
      <t xml:space="preserve">offering of personal gifts in return for business </t>
    </r>
    <r>
      <rPr>
        <sz val="11"/>
        <rFont val="Times New Roman"/>
        <family val="1"/>
      </rPr>
      <t xml:space="preserve">(20.6% in FU survey); RD is </t>
    </r>
    <r>
      <rPr>
        <b/>
        <sz val="11"/>
        <rFont val="Times New Roman"/>
        <family val="1"/>
      </rPr>
      <t>offered compensation from a company if she recommends their product to her clients</t>
    </r>
    <r>
      <rPr>
        <sz val="11"/>
        <rFont val="Times New Roman"/>
        <family val="1"/>
      </rPr>
      <t xml:space="preserve"> (ex. home delivered prepared meals) (51.6% in FU survey); RD asked by a physician to promote a weight loss program using pills and supplements, which the RD does not support (61.3% in FU survey); RD in private practice reports another professional as trying to convince her to market own line of supplements in office instead of referring to health food store (17.7% in FU survey); A nutritionist in private practice is </t>
    </r>
    <r>
      <rPr>
        <b/>
        <sz val="11"/>
        <rFont val="Times New Roman"/>
        <family val="1"/>
      </rPr>
      <t xml:space="preserve">consistently approached by supplement companies to sell their products in the office, the nutritionist will reap financial gains when their supplements are sold </t>
    </r>
    <r>
      <rPr>
        <sz val="11"/>
        <rFont val="Times New Roman"/>
        <family val="1"/>
      </rPr>
      <t>(29.0% in FU survey); A manager of nutrition services in an HMO was informed one of the nutritionists (not an RD) was selling supplements to clients during a consult (42.6% in FU survey).</t>
    </r>
  </si>
  <si>
    <r>
      <t xml:space="preserve">Authors: The boom in supplement sales in the United States creates </t>
    </r>
    <r>
      <rPr>
        <b/>
        <sz val="11"/>
        <rFont val="Times New Roman"/>
        <family val="1"/>
      </rPr>
      <t xml:space="preserve">business possibilities for dietetics professionals that are also sources of additional income </t>
    </r>
    <r>
      <rPr>
        <sz val="11"/>
        <rFont val="Times New Roman"/>
        <family val="1"/>
      </rPr>
      <t xml:space="preserve">(Fieber, 2000). “Everyone wants to make a good living and can do so in an ethical way. It is good to know the legal and ethical implications of revealing this [supplement usage] information to the patient’s physician without consent, even if it is done for the patient’s benefit” (p. 454). </t>
    </r>
  </si>
  <si>
    <r>
      <t xml:space="preserve">Author: A third revision of the Code of Ethics was adopted in 1998 and enforced in 1999 (American Dietetic Association, 1999a). The new code includes the following additions: (1) educational options for remediation in place of disciplinary action; (2) </t>
    </r>
    <r>
      <rPr>
        <b/>
        <sz val="11"/>
        <rFont val="Times New Roman"/>
        <family val="1"/>
      </rPr>
      <t>full disclosure regarding conflict of interest</t>
    </r>
    <r>
      <rPr>
        <sz val="11"/>
        <rFont val="Times New Roman"/>
        <family val="1"/>
      </rPr>
      <t xml:space="preserve">; (3) avoiding sexual harassment; (4) sensitivity to cultural differences; and (5) changes in the acceptable methods of communication of violation. Author: Hermann (1992) addressed the expanding business links that dietitians can make to the business world. These links place dietitians in situations that require decisions regarding ethics and business. One focus to address is a professional who has a financial relationship with industry. Some ethical decisions do not only affect the professional but also the employers and clients. This is evident for dietitians in the area of conflict of interest and client care, especially in the area of weight loss counseling. The </t>
    </r>
    <r>
      <rPr>
        <b/>
        <sz val="11"/>
        <rFont val="Times New Roman"/>
        <family val="1"/>
      </rPr>
      <t>proposed curriculum attempted to address these issues</t>
    </r>
    <r>
      <rPr>
        <sz val="11"/>
        <rFont val="Times New Roman"/>
        <family val="1"/>
      </rPr>
      <t>, which are relevant to students preparing for practice in the area of management and business and consultation.</t>
    </r>
  </si>
  <si>
    <r>
      <t>A Hershey’s partnership with the American Dietetic Association offers an online survey of registered dietitians that promotes the daily inclusion of chocolate as part of a “balanced lifestyle</t>
    </r>
    <r>
      <rPr>
        <i/>
        <sz val="11"/>
        <rFont val="Times New Roman"/>
        <family val="1"/>
      </rPr>
      <t xml:space="preserve">. </t>
    </r>
  </si>
  <si>
    <r>
      <t>Author: A Hershey’s partnership with the American Dietetic Association offers an online survey of registered dietitians that promotes the daily inclusion of chocolate as part of
a “balanced lifestyle.”For the food industry, partnerships with health charities and health sector organizations are alluring. Doing so buys corporations credibility, ties brands to the positive emotions attributed to their partnered organization and helps buy consumer loyalty — all good for shareholders. [public] [author perception] Although clearly beneficial to sales, co-branding with chocolate bars or Kentucky Fried Chicken in no way supports healthy eating or health promotion activities.[public] [author perception]. Health promotion goals will be compromised by helping to promote unhealthy brands. (...) Corporate dollars always introduce</t>
    </r>
    <r>
      <rPr>
        <u/>
        <sz val="11"/>
        <rFont val="Times New Roman"/>
        <family val="1"/>
      </rPr>
      <t xml:space="preserve"> perceived or real biases</t>
    </r>
    <r>
      <rPr>
        <sz val="11"/>
        <rFont val="Times New Roman"/>
        <family val="1"/>
      </rPr>
      <t xml:space="preserve"> that may taint or distort evidence-based lifestyle recommendations and health messages.[professional] [author perception] ; Partnerships also help with corporate lobby efforts.For instance, Coca-Cola CEO Sandy Douglas leveraged the company’ s relationship with the American Academy of Family Physicians to help make the case that soda taxes were unnecessary.Save the Children, an organiza- tion aiming to positively change the lives of children, was initially a staunch supporter of soda taxes. Recently, the organization withdrew its support, saying that support of the soda taxes did not fit the way Save the Children works.[observed] </t>
    </r>
  </si>
  <si>
    <r>
      <t xml:space="preserve">For a more clear-cut and surprising PPP-based ‘balance’ message, look no further than the 2011 </t>
    </r>
    <r>
      <rPr>
        <b/>
        <sz val="11"/>
        <rFont val="Times New Roman"/>
        <family val="1"/>
      </rPr>
      <t>partnership between Hershey’s and the then American Dietetic Association</t>
    </r>
    <r>
      <rPr>
        <sz val="11"/>
        <rFont val="Times New Roman"/>
        <family val="1"/>
      </rPr>
      <t xml:space="preserve"> and the Ameri- can Council on Exercise American entitled ‘Moderation Nation’, whose stated aim was, ‘achieving balance through moderation in nutrition and physical activity while enjoy- ing chocolate as part of a balanced lifestyle’ (14). </t>
    </r>
  </si>
  <si>
    <r>
      <t xml:space="preserve">Author: public health should stand up and loudly applaud industry contributions and successes when they occur, as well as engage the industry in dialogue and debate, but </t>
    </r>
    <r>
      <rPr>
        <b/>
        <sz val="11"/>
        <rFont val="Times New Roman"/>
        <family val="1"/>
      </rPr>
      <t>to formally partner with them risks public health, as it necessitates weakened public health messaging, positional compromises and provides the industry with opportunities to parlay their involvement to increase sales, decrease scrutiny, obfuscate corporate culpability, forestall industry unfriendly legislative efforts, personalize the by definition impersonal, and protect against brand and sale erosions</t>
    </r>
    <r>
      <rPr>
        <sz val="11"/>
        <rFont val="Times New Roman"/>
        <family val="1"/>
      </rPr>
      <t>. Given the severity of the diet-related problems we are facing, the public’s health simply cannot afford the compromises PPPs demand.</t>
    </r>
  </si>
  <si>
    <t>The Alliance [Dietary Guidelines Alliance] is a consortium of government and food industry organizations, including ADA, whose mission is to provide nutrition messages to help achieve healthy, active lifestyles.</t>
  </si>
  <si>
    <r>
      <t xml:space="preserve">Authors: Dietetics professionals need to strengthen skills, continuously update professional competencies, and document the outcomes of their work in order to </t>
    </r>
    <r>
      <rPr>
        <b/>
        <sz val="11"/>
        <rFont val="Times New Roman"/>
        <family val="1"/>
      </rPr>
      <t>retain leadership in nutrition communications</t>
    </r>
    <r>
      <rPr>
        <sz val="11"/>
        <rFont val="Times New Roman"/>
        <family val="1"/>
      </rPr>
      <t xml:space="preserve">. Suggested techniques to achieve these goals are: </t>
    </r>
    <r>
      <rPr>
        <b/>
        <sz val="11"/>
        <rFont val="Times New Roman"/>
        <family val="1"/>
      </rPr>
      <t>building coalitions with industry</t>
    </r>
    <r>
      <rPr>
        <sz val="11"/>
        <rFont val="Times New Roman"/>
        <family val="1"/>
      </rPr>
      <t xml:space="preserve">, government, academia and organizations; using the full range of new communication technologies, particularly the Internet; taking advantage of opportunities to communicate with professional colleagues and the public, such as giving presentations and writing publications to influence social norms and public policy; acting as role models of active participation in local and professional associations; maintaining state-of-the-art knowledge through continuing education; fostering goodwill by enthusiastic and positive interactions; and </t>
    </r>
    <r>
      <rPr>
        <b/>
        <sz val="11"/>
        <rFont val="Times New Roman"/>
        <family val="1"/>
      </rPr>
      <t>having a professional and unbiased approach to promoting healthy eating patterns</t>
    </r>
    <r>
      <rPr>
        <sz val="11"/>
        <rFont val="Times New Roman"/>
        <family val="1"/>
      </rPr>
      <t>.</t>
    </r>
  </si>
  <si>
    <r>
      <t>Dietary Guidelines Alliance. Reaching Consumers with Meaningful Health Messages: A Handbook for Nutrition and Food Communicators. Chicago, IL: Dietary Guidelines Alliance, 1996. Burros M. Additives in advice on food. New York Times,
November 15, 1995; C1, C5.; 45 American Dietetic Association. Code of ethics for the profession of dietetics. J. Am. Diet. Assoc. 1999; 99: 109±13.
46 McNutt K. Conflict of interest. J. Am. Diet. Assoc. 1999; 99:
29±30.
47 Rock CL. Conflict of interest: an import issue in nutrition
research and communications. J. Am. Diet. Assoc. 1999; 99:
31±2.; Tobin DS, Dwyer J, Gussow JD</t>
    </r>
    <r>
      <rPr>
        <b/>
        <sz val="11"/>
        <rFont val="Times New Roman"/>
        <family val="1"/>
      </rPr>
      <t>. Cooperative relationships between professional societies and the food industry: opportunities or problems? Nutr. Rev. 1992; 50: 300 ± 306.</t>
    </r>
  </si>
  <si>
    <r>
      <t xml:space="preserve">Authors: </t>
    </r>
    <r>
      <rPr>
        <b/>
        <sz val="11"/>
        <rFont val="Times New Roman"/>
        <family val="1"/>
      </rPr>
      <t>Industry influences in the development of SLAN academic nutrition events</t>
    </r>
    <r>
      <rPr>
        <sz val="11"/>
        <rFont val="Times New Roman"/>
        <family val="1"/>
      </rPr>
      <t xml:space="preserve">. The </t>
    </r>
    <r>
      <rPr>
        <b/>
        <sz val="11"/>
        <rFont val="Times New Roman"/>
        <family val="1"/>
      </rPr>
      <t xml:space="preserve">relationship of the food industry with professional groups are common </t>
    </r>
    <r>
      <rPr>
        <sz val="11"/>
        <rFont val="Times New Roman"/>
        <family val="1"/>
      </rPr>
      <t>and have become notorious and problematic in population health and nutrition.</t>
    </r>
  </si>
  <si>
    <r>
      <t xml:space="preserve">Authors: In November 2015, a </t>
    </r>
    <r>
      <rPr>
        <b/>
        <sz val="11"/>
        <rFont val="Times New Roman"/>
        <family val="1"/>
      </rPr>
      <t>group of researchers and nutrition professionals who are members of the SLAN [Latin America Society for Nutrition], sent the current Chair of the SLAN a request to take urgent action on conflict of interest in this society</t>
    </r>
    <r>
      <rPr>
        <sz val="11"/>
        <rFont val="Times New Roman"/>
        <family val="1"/>
      </rPr>
      <t>. This due to a critical concern for cases of inappropriate industry influences in the development of academic nutrition events.</t>
    </r>
  </si>
  <si>
    <r>
      <t xml:space="preserve">Financial arrangements among entities with clear financial interests in activities convened and/or endorsed by professional scientific groups (e.g., support of ASN’s annual meeting and satellite gatherings, prizes, membership networking events, fellowships, travel awards, and other similar activities). Diverse sources of conflict of interests (e.g., financial, career advancement, and upholding previously defended professional positions). ; Authors: This is an example of nutrition information dissemination that promotes the sale of products with front-of-package nutrition rating systems and symbols but that may be misleading to consumers and complicated further by the sponsors’ COIs. In 2009, the Keystone Center, a nonprofit organization that mediates public policy disputes, underwent criticism for use of a logo on food products (150).; Between 2008 and 2009, </t>
    </r>
    <r>
      <rPr>
        <b/>
        <sz val="11"/>
        <rFont val="Times New Roman"/>
        <family val="1"/>
      </rPr>
      <t>14 corporations donated a combined amount of $1.47 million to fund the development of a labeling initiative that provided a green seal of approval on the front of food packaging, the Smart Choices seal, to indicate a “healthier” option for consumer use. The Smart Choices program was administered by the ASN and NSF International, who together approved approximately 2000 products.</t>
    </r>
    <r>
      <rPr>
        <sz val="11"/>
        <rFont val="Times New Roman"/>
        <family val="1"/>
      </rPr>
      <t xml:space="preserve"> Criteria for use of the Smart Choices seal on a food product were concurrence with nutrition recommendations laid out in the 2005 Dietary Guidelines for Americans. The US Food and Drug Administration sent a letter to Smart Choices expressing its concerns over potentially misleading claims and that consumers may choose the Smart Choices seal of approval on processed foods over whole-food choices, such as fresh fruit and vegetables. </t>
    </r>
  </si>
  <si>
    <r>
      <t xml:space="preserve"> COIs significantly impair objectivity or also may create unfair competitive advantages for persons or organizations. [observed] [professional] ;  A significant source of public distrust in science relates to COIs that arise from financial arrangements among entities with clear financial interests in activities convened and/or endorsed by professional scientific groups.(e.g., support of ASN’s annual meeting and satellite gatherings, prizes, membership networking events, fellowships, travel awards, and other similar activities).  [observed in literature] [professional] ;  The US Food and Drug Administration sent a letter to Smart </t>
    </r>
    <r>
      <rPr>
        <b/>
        <sz val="11"/>
        <rFont val="Times New Roman"/>
        <family val="1"/>
      </rPr>
      <t xml:space="preserve">Choices expressing its concerns over potentially misleading claims and that consumers may choose the Smart Choices seal of approval on processed foods over whole-food choices, such as fresh fruit and vegetables. </t>
    </r>
    <r>
      <rPr>
        <sz val="11"/>
        <rFont val="Times New Roman"/>
        <family val="1"/>
      </rPr>
      <t xml:space="preserve">Smart Choices suspended operations in 2009 following criticism of the program. [general] [observed] - Not enough specific ? </t>
    </r>
  </si>
  <si>
    <r>
      <t xml:space="preserve">The national association of dietitians (nutrition counselors), Dietitians of Canada, has accepted funding/sponsorship from Roche, producers of Xenical̀ (weight-loss drug) since 1997 when the drug was approved for use in Canada. Dietitians are situated as supporters of this drug by association and benefit from referrals by physicians whose patients are prescribed this drug.; It is difficult for dietitians to be critical of sponsorship from pharmaceutical corporations (Roche), food industry (Proctor and Gamble), and biotechnology multinationals (Mons- anto) </t>
    </r>
    <r>
      <rPr>
        <b/>
        <sz val="11"/>
        <rFont val="Times New Roman"/>
        <family val="1"/>
      </rPr>
      <t xml:space="preserve">when the same companies provide significant portions of their asso- ciations’ operating budgets. ; </t>
    </r>
  </si>
  <si>
    <r>
      <t xml:space="preserve">In the current example, it falls to the individual nutrition counselor to engage in active reflection about the conditions of trust and to ‘‘temper the excesses and correct the failures’’ of the health market of which the dietetics professional association is inextricably bound.;  As nutrition counselors, we have a moral and ethical responsibility to critically consider whether our practices evoke trust. ; Education :  Of course, there are barriers to establishing ideals of trust and such resistance should be expected, considering the degree of (un)familiarity of dietitians with relational practice. As already mentioned, dietitians are not prepared for such encounters and/or experiences in their training and are rarely invited to discuss the moral and ethical implications of doing business with a variety of private food and pharmaceutical corporations. Often dietitians are not even aware of ‘‘industry’s behind-the-scenes efforts in Congress, federal agencies, courts, universities, and professional organizations to make diets seem a matter of personal choice rather than of deliberate manipulation … [and] no matter who owns them, food companies lobby government and agencies and they become financially enmeshed with experts on nutrition and health. Although the food industry frames such tactics as promoting individual liberty and free will, its true objective is (not surprisingly) trade and unrestricted profit’’ (Nestle, 2002, pp. 360_x0001_361). Although we may consider these liaisons as unsavory, they are not unanticipated. Dietitians may struggle with issues of trust when they themselves are professionally educated and versed in sanctioned discourses of instrumentality, technical rationality, political neutrality, and ethical decontextuality. These powerfully individualistic discourses likely disable the possibility for emancipatory nutrition counseling practice (Travers, 1995). Asking dietitians to consider these issues may be considered idealistic to some, however the risk of ‘‘living divided’’ coupled with not asking for outweighs all instances of silence and inaction. ‘‘At stake are credibility, integrity, and ethics’’ (Nestle, 2002, p. 371) ; Author: As might be expected, the public perception of the practice of accepting funding/sponsorship from pharmaceutical corporations is not favorable and </t>
    </r>
    <r>
      <rPr>
        <b/>
        <sz val="11"/>
        <rFont val="Times New Roman"/>
        <family val="1"/>
      </rPr>
      <t>simply disclosing these associations does not go far enough to eliminate conflict of interest.</t>
    </r>
    <r>
      <rPr>
        <sz val="11"/>
        <rFont val="Times New Roman"/>
        <family val="1"/>
      </rPr>
      <t xml:space="preserve"> Currently, due to the considerable efforts of a small group of members, </t>
    </r>
    <r>
      <rPr>
        <b/>
        <sz val="11"/>
        <rFont val="Times New Roman"/>
        <family val="1"/>
      </rPr>
      <t>Dietitians of Canada is reviewing their advertising/sponsorship policy.</t>
    </r>
  </si>
  <si>
    <t xml:space="preserve">Purdue University. X-Train. Food Biotechnology: Dreams from the fields. Available at: http://xtrain. cfs.purdue.edu. Accessed Novem- ber 18, 2005. </t>
  </si>
  <si>
    <r>
      <t>Further, like most people, most nutritionists, individually and collectively, are not ‘political’. Like medical professionals, they mostly do not, as do public health professionals, consider the deeper and wider implications of their work, or the basic and underlying social, economic, political and environmental drivers of food systems and dietary patterns. It is natural to appreciate ‘free’ travel and accommodation, meeting new people, and considering new opportunities, for their research and themselves.</t>
    </r>
    <r>
      <rPr>
        <b/>
        <sz val="11"/>
        <rFont val="Times New Roman"/>
        <family val="1"/>
      </rPr>
      <t xml:space="preserve"> Our general impression is that most ‘attendees’ are ‘uncomfortable’ with the idea that nutrition congresses are infiltrated by industries whose interests undermine those of nutrition. </t>
    </r>
    <r>
      <rPr>
        <sz val="11"/>
        <rFont val="Times New Roman"/>
        <family val="1"/>
      </rPr>
      <t>People like ‘free’ lunches, even when as at Granada these take the form of a cabin class-style bubble-tray of greasy sandwiches, branded drinks, and the inevitable shiny apple. ; Of the 18 speakers approached, 8 responded to our enquiry, as shown and summarised below. So the result should be taken only as an indication of what speakers organised and supported by industry feel about this practice. We thank the speakers who did respond. We noticed that some speakers were surprised to be approached, and some of these may have felt that our enquiry was not appropriate.; The strong majority view is that industry will benefit from association with nutrition and other health professionals. Ricardo Uauy and Lluis Serra Majem are not so sure. ; ; Big Food’s ‘vice grip’
The action group Dietitians for Professional Integrity has been set up by AND members and others opposed to its partnerships with Big Food corporations (21). As reported in the trade journal Food Navigator, while AND ‘says members are more than capable of distinguishing facts from spin when listening to an education session from a corporate sponsor at its annual conference, many registered dietitians worry that cozying up to brands that sell soda and chips sends out all the wrong signals’. A petition to stop links with corporations whose interests conflict with those of public health had by October 2013 gained 25,000 signatures. Co-founder of the action group, AND member Andy Bellatti, stated in May: ‘In the past five years, I have become more aware of just how much of a vice grip the food industry has on the organization that represents me and tens of thousands of other RDs. It’s nothing short of terrifying. I was initially confused. Then disappointed. And, finally, I got angry.
‘Why was the Academy essentially selling the credential we have all worked so hard for to the highest bidder? Why should I sit back and allow Coca-Cola to “promote the RD”? Why should I be expected to nod along as the Dairy Council touts the virtues of chocolate milk and PepsiCo boasts about the dusting of whole grains in their SunChips? I studied nutrition
to learn about health, and to help people achieve better living through food... There are valid, science-based reasons why partially hydrogenated oils, artificial dyes, sub-therapeutic hormones in animal feed, pesticides, and the massive amounts of sugar consumed by the average American raise concern. And, yet, where is the Academy in all of this? Why is the leading national nutrition organization’s response to a troubling health epidemic to “sit at the table” with the very companies that largely created this mess?’ (21). ;; Nutrition conferences are often organised with support from international and other large food and drink product manufacturing and associated industries. Do you think this practice is
□ Good □ Acceptable
Stuart Gillespie Wilma Freire Chessa Lutter Andrew Collins Claus Leitzmann Carlos Monteiro Harriet Kuhnlein Tim Lang
□Inevitable
Regrettable Regrettable Regrettable Regrettable
Bad
Bad Inevitable Regrettable
□ Regrettable
□ Bad
                  The contrast with the industry-supported speakers, all of whose responses were ‘Good’, ‘Acceptable’ or ‘Inevitable’ is apparent. The only overlap was Harriet Kuhnlein’s judgement of ‘Inevitable’. Stuart Gillespie pointed out that there is a ‘need to differentiate companies’, because ‘some are promoting products and practices that damage health and nutritional status, and some are not’. Tim Lang said that the practice of industry-organised and -funded sessions, as well as being regrettable, ‘is also rather sad’.
2. Do you feel that the association of scientists with food or drink product companies will or could have any effect on the impact of that company or its products on public health?
□ Yes, good
Stuart Gillespie Wilma Freire Chessa Lutter Andrew Collins Claus Leitzmann Carlos Monteiro Harriet Kuhnlein Tim Lang
□ Maybe
□ No
(See below) Yes, bad Yes, bad Maybe
Yes, bad Yes, bad Maybe Yes, bad
□Yes, bad
□ Don’t know
                  Again, there is a sharp contrast with the responses of the speakers at industry- controlled and -funded sessions. Except for Andrew Collins and Harriet Kuhnlein, all speakers who responded were worried and felt that association with scientists would make the impact of Big Food and such-like industries on public health worse. Stuart Gillespie said: ‘If perceived by the public as a de facto sanctioning by the
Gomes F. Words for our sponsors. [Big Food Watch]
World Nutrition October-December 2013, 4,8, 618-644 638
World Nutrition Volume 4, Number 8, October-December 2013
scientific community of practices or products that damage health and nutrition, this is clearly dangerous’. Tim Lang made an allusion to a preventable accident, saying that the normalisation of the association between scientists and conflicted industry ‘is like watching a car crash in slow motion – a mix of sadness and horror’.
3. The number of sessions mounted with specified and declared industry support at the Granada conference is higher than at any previous ICN. If this is a trend, is this...
□ Good □ Acceptable
Stuart Gillespie Wilma Freire Chessa Lutter Andrew Collins Claus Leitzmann Carlos Monteiro Harriet Kuhnlein Tim Lang
□ Inevitable
Wrong Regrettable
Wrong
(no reply)
□ Regrettable
□ Wrong
        Wrong
Wrong
Inevitable
Regrettable and wrong
          The response of Harriet Kuhnlein should not we think be interpreted as meaning that she welcomes the trend towards ever-greater Big Food presence and influences. Of the seven speakers who responded, four said the practice and the trend is just plain wrong, in contrast with three of the sponsored speakers who said it is good.
It means driving in ‘the wrong direction’, says Tim Lang.
4. What is your general view on the overall impact of the industry sponsor sessions, on public health and nutrition?
□ Good □ Mostly good
Stuart Gillespie Wilma Freire Chessa Lutter Andrew Collins Claus Leitzmann Carlos Monteiro Harriet Kuhnlein Tim Lang
□ Varied □ Mostly bad □ Bad □ Negligible
Negligible Bad
(no response) Varied
Bad
Bad
Varied
Bad
                  Here there are four ‘hard line’ responses of ‘bad’ and two of ‘varied’ which may take into account the variable policies and practices of the industry sponsors, mentioned above by Stuart Gillespie. ‘This opens up public health nutrition to the accusation that it has slipped into a client culture’, Tim Lang says
Gomes F. Words for our sponsors. [Big Food Watch]
World Nutrition October-December 2013, 4,8, 618-644 639
World Nutrition Volume 4, Number 8, October-December 2013
5. What effect do you feel that the presence of industry, particularly transnational food and drink manufacturers, has on the reputation and quality of nutrition conferences?
□ Very good □ Good
Stuart Gillespie Wilma Freire Chessa Lutter Andrew Collins Claus Leitzmann Carlos Monteiro Harriet Kuhnlein Tim Lang
□ Acceptable □ Negligible □ Unacceptable □ Bad
Bad
Bad
Bad
Bad Unacceptable Unacceptable Acceptable Bad
                  Tim Lang may have summed up the majority view here by saying ‘It demeans the notion of independence’. Seven of the eight speakers judged that the effect is and will be bad or unacceptable. Harriet Kuhnlein’s response may spring from a feeling that when all is said and done, conferences are not that important. All but one of the industry speakers responded ‘very good’, ‘good’ or ‘acceptable’. This issue obviously is important for conference organisers. Will closer association with Big Food create a higher reputation for the profession and more participants, as well as more money? Or will a lot of key scientists stay away, in a context of increased intensity of criticism in the profession and also in the media?
6. Would you prefer nutrition conferences to be financed solely from public and other non-conflicted sources and from registration fees?
□ Yes
□ Preferably
□ Possibly
□ Impractical
□ No
Stuart Gillespie
Wilma Freire
Chessa Lutter
Andrew Collins
Claus Leitzmann Yes Carlos Monteiro Yes Harriet Kuhnlein Possibly Tim Lang Yes
Preferably Yes
Yes Preferably
                  Most speakers here would prefer conferences to be funded only from public and other non-conflicted sources, with 5 of the 8 responses being a direct ‘yes’, in contrast to 5 of the responses from sponsored speakers being ‘no’. As before, it seems that they are aware that this is perfectly possible. Tim Lang mentions the need to promote more virtual gatherings to avoid expensive CO2 emitting travel.
Gomes F. Words for our sponsors. [Big Food Watch]
World Nutrition October-December 2013, 4,8, 618-644 640
World Nutrition Volume 4, Number 8, October-December 2013
7. Have you been rewarded as a speaker of the congress? Source of funds?
□ Fee
□ Honorarium □ Travel-hotel
□Other financial
Helen Keller Congress Congress Congress IUNS
□ Non-financial
Stuart Gillespie Wilma Freire Chessa Lutter Andrew Collins Claus Leitzmann Carlos Monteiro Harriet Kuhnlein Tim Lang
Non-financial Travel-hotel Fee+travel-hotel Travel-hotel Fee+travel-hotel Fee
Travel-hotel Travel-hotel
                           Chessa Lutter, Claus Leitzmann and Harriet Kuhnlein think that the issue of funding for travel and accommodation is not relevant. For Tim Lang also, this ‘muddies the waters. One can never know the extent to which funding distorts findings’. Harriet Kuhnlein says ‘Some scientists are immune to this pressure’.
Further comments
Harriet Kuhnlein also says ‘there is good information and good intention for good partnerships without conflict of interest’. She recommends that ‘there should be no conflict of interest or coercion of speakers by the sponsor. There should be a signed agreement of benefits shared with speakers, and this should be declared at the presentation and even in the programme, as in journals’ She ‘found the Granada ICN superb and very enjoyable’. She believes that industry support was essential to provide speakers’ dinners and other social activities. ‘I am sure the social activities for speakers, in general, could not have been mounted without the support of industry funds, and especially in this economic climate in Spain’. If the rumour that the surplus of the Granada ICN amounts to somewhere around $US 750,000 is more or less accurate, her assumption might not be correct.
Carlos Monteiro refused the invitation to the speakers’ dinner and gathered with other colleagues and friends in a restaurant in Granada where they could avoid accepting largesse from corporations whose practices and products, as he believes, are undermining healthy diets and food systems worldwide.
Stuart Gillespie was outraged by the penetration of Big Food in congresses held in association with the International Union of Nutritional Sciences. ‘The IUNS needs to explain why it continues to accept sponsorship from companies whose practices and products have consistently been shown to damage human health and nutrition. Why spend so much time and effort organising yet more scientific sessions on the drivers of the obesity epidemic when some of the main causes are sitting in the audience?’</t>
    </r>
  </si>
  <si>
    <r>
      <t xml:space="preserve">Further comments
Harriet Kuhnlein also says ‘there is good information and good intention for good partnerships without conflict of interest’. She recommends that ‘there should be no conflict of interest or coercion of speakers by the sponsor. There should be a signed agreement of benefits shared with speakers, and this should be declared at the presentation and even in the programme, as in journals’ She ‘found the Granada ICN superb and very enjoyable’. </t>
    </r>
    <r>
      <rPr>
        <b/>
        <sz val="11"/>
        <rFont val="Times New Roman"/>
        <family val="1"/>
      </rPr>
      <t>She believes that industry support was essential to provide speakers’ dinners and other social activities. ‘I am sure the social activities for speakers, in general, could not have been mounted without the support of industry funds, and especially in this economic climate in Spain’.</t>
    </r>
    <r>
      <rPr>
        <sz val="11"/>
        <rFont val="Times New Roman"/>
        <family val="1"/>
      </rPr>
      <t xml:space="preserve"> If the rumour that the surplus of the Granada ICN amounts to somewhere around $US 750,000 is more or less accurate, her assumption might not be correct.</t>
    </r>
  </si>
  <si>
    <r>
      <t>This suggests that nurses, pharmacists, and other allied health professionals may be well positioned to act as vehicles for industry marketing to both prescribers and to patients. [author perception] [general] ; Authors: Among multidisciplinary staff at community health facilities in Glasgow in 2007, only a small minority had received funding to attend a conference, but 21% (n = 137/669) had received industry literature on products, breastfeeding, becoming a dad, toilet training, and behavior manage_x0002_ment, and 1/3 of facilities had</t>
    </r>
    <r>
      <rPr>
        <b/>
        <sz val="11"/>
        <rFont val="Times New Roman"/>
        <family val="1"/>
      </rPr>
      <t xml:space="preserve"> materials visible in patient care areas that were not compliant with the World Health Organization International Code of Marketing of Breast-Milk Substitutes [29].</t>
    </r>
  </si>
  <si>
    <r>
      <t xml:space="preserve"> </t>
    </r>
    <r>
      <rPr>
        <b/>
        <sz val="11"/>
        <rFont val="Times New Roman"/>
        <family val="1"/>
      </rPr>
      <t xml:space="preserve">Hard to maintain objectivity </t>
    </r>
    <r>
      <rPr>
        <sz val="11"/>
        <rFont val="Times New Roman"/>
        <family val="1"/>
      </rPr>
      <t xml:space="preserve">: Where infant formula companies provide fellowships to nutrition students, sponsor all-expense-paid workshops on infant feeding for health professionals, provide ring binders and other materials (clearly marked with the company name) to nutritionists in a position to recommend to new mothers one or another product or feeding method, should these efforts be judged as educational or straightforwardly promotional in intent? Now that formula companies are abandoning "advertising" in developing countries, one may rightfully ask whether their donations of nursery equipment, their free samples for clinic and hospital patients, their gifts of formula to physicians' wives, will be retained as educational or suspended as promotional. </t>
    </r>
    <r>
      <rPr>
        <b/>
        <sz val="11"/>
        <rFont val="Times New Roman"/>
        <family val="1"/>
      </rPr>
      <t>Do we not ask too much of professionals to expect them to retain their objectivity in the face of such self-serving generosity?[Author] [professional]</t>
    </r>
  </si>
  <si>
    <r>
      <t xml:space="preserve">Present: </t>
    </r>
    <r>
      <rPr>
        <b/>
        <sz val="11"/>
        <rFont val="Times New Roman"/>
        <family val="1"/>
      </rPr>
      <t xml:space="preserve">Funding </t>
    </r>
    <r>
      <rPr>
        <sz val="11"/>
        <rFont val="Times New Roman"/>
        <family val="1"/>
      </rPr>
      <t xml:space="preserve">This study was supported by the Spanish Health Research Fund (Fondo de Investigaciones Sanitarias) of the Carlos III Institute of Health (Project ENPY 120/18). </t>
    </r>
    <r>
      <rPr>
        <b/>
        <sz val="11"/>
        <rFont val="Times New Roman"/>
        <family val="1"/>
      </rPr>
      <t>Conflicts of interest</t>
    </r>
    <r>
      <rPr>
        <sz val="11"/>
        <rFont val="Times New Roman"/>
        <family val="1"/>
      </rPr>
      <t xml:space="preserve"> No</t>
    </r>
  </si>
  <si>
    <r>
      <t xml:space="preserve">Observed: </t>
    </r>
    <r>
      <rPr>
        <b/>
        <sz val="11"/>
        <rFont val="Times New Roman"/>
        <family val="1"/>
      </rPr>
      <t>64% of the associations displayed some type of sponsorship, with this being most frequent among paediatric and nutrition societies, 83% and 80% respectively</t>
    </r>
    <r>
      <rPr>
        <sz val="11"/>
        <rFont val="Times New Roman"/>
        <family val="1"/>
      </rPr>
      <t xml:space="preserve">, and non-existent among public health societies. The leading corporate sponsors were Nestlé, Coca-Cola and Danone. Observed: Table 1 shows the distribution of the different modalities of food industry sponsorship of scientific societies and foundations active in the field of childhood nutrition and obesity in Spain. </t>
    </r>
    <r>
      <rPr>
        <b/>
        <sz val="11"/>
        <rFont val="Times New Roman"/>
        <family val="1"/>
      </rPr>
      <t>Collaboration in congresses was the most frequent form of sponsorship</t>
    </r>
    <r>
      <rPr>
        <sz val="11"/>
        <rFont val="Times New Roman"/>
        <family val="1"/>
      </rPr>
      <t xml:space="preserve">, with nine associations (36%), followed by the presence of the </t>
    </r>
    <r>
      <rPr>
        <b/>
        <sz val="11"/>
        <rFont val="Times New Roman"/>
        <family val="1"/>
      </rPr>
      <t>corporate logo on the website</t>
    </r>
    <r>
      <rPr>
        <sz val="11"/>
        <rFont val="Times New Roman"/>
        <family val="1"/>
      </rPr>
      <t xml:space="preserve">, with six associations (24%). In the case of the </t>
    </r>
    <r>
      <rPr>
        <b/>
        <sz val="11"/>
        <rFont val="Times New Roman"/>
        <family val="1"/>
      </rPr>
      <t>Spanish Society of Community Nutrition (Sociedad Espa˜nola de Nutrición Comunitaria) and Spanish Diabetes Federation (Federación Espa˜nola de Diabetes) sponsorship was displayed on congress websites and programmes</t>
    </r>
    <r>
      <rPr>
        <sz val="11"/>
        <rFont val="Times New Roman"/>
        <family val="1"/>
      </rPr>
      <t xml:space="preserve">. Of the nine associations in which the existence of an ethical code or declaration of interests could be established, five (56%) enjoyed some type of sponsorship: in the case of the remaining 16, 10 (62.5%) enjoyed some type of sponsorship (odds ratio: 0.75; 95% confidence interval: 0.14-3.94). A total of 64% of the societies and foundations studied reported receiving some type of sponsorship from food companies that market unhealthy products (Table 2). This percentage was highest for paediatric societies, with a figure of 83%, and nutrition societies, with a figure of 80%, whereas none of the epidemiology and public health societies reported receiving any sponsorships from food and drink companies. The </t>
    </r>
    <r>
      <rPr>
        <b/>
        <sz val="11"/>
        <rFont val="Times New Roman"/>
        <family val="1"/>
      </rPr>
      <t>leading food industry companies which sponsored scientific societies and foundations active in the field of childhood nutrition and obesity in Spain were Nestlé, which sponsored 36%, Coca-Cola which sponsored 32%, and Danone which sponsored 24% of the societies and foundations studied</t>
    </r>
    <r>
      <rPr>
        <sz val="11"/>
        <rFont val="Times New Roman"/>
        <family val="1"/>
      </rPr>
      <t xml:space="preserve"> (Table 3). While Nestlé displayed a preference for paediatric societies, which accounted for 55.6% of the societies sponsored by the company, and </t>
    </r>
    <r>
      <rPr>
        <b/>
        <sz val="11"/>
        <rFont val="Times New Roman"/>
        <family val="1"/>
      </rPr>
      <t>Danone displayed a preference for nutrition societies, with a figure of 66.7%, Coca-Cola, which displayed a certain preference for nutrition societies, with a figure of 37.5%, showed a more uniform distribution of its sponsorships</t>
    </r>
    <r>
      <rPr>
        <sz val="11"/>
        <rFont val="Times New Roman"/>
        <family val="1"/>
      </rPr>
      <t>. Table 1: Existence of ethical guidelines among scientific foundations and societies active in the field of childhood nutrition and obesity prevention in Spain and food industry sponsorship modalities, 2017-18. Nutrition societies: Spanish Nutrition Society (Sociedad Espa˜nola de Nutrición) – no evidence; Spanish Society of Endocrinology and Nutrition (Sociedad Espa˜nola de Endocrinología y Nutrición) - congresses; Spanish Society of Community Nutrition (Sociedad Espa˜nola de Nutrición Comunitaria) – website, congresses; Association of Nutrition and Dietetics Nurses (Asociación de Enfermeras de Nutrición y Dietética) – congresses, Eexistence of ethical code or COI declarations; Spanish Academy of Dietetics and Food Sciences (Sociedad Espa˜nola de Dietética y Ciencias de la Alimentación) – congresses. Table 2: Number and percentage of scientific foundations and societies active in the field of childhood nutrition and obesity prevention, sponsored by the food industry in Spain, 2017-2018.  Nutrition societies 4/5 (80%). Table 3: Table 3 Leading food industry companies sponsoring scientific foundations and societies active in the field of childhood nutrition and obesity prevention in Spain, 2017-2018. Nutrition societies: Nestle (2); Coca Cola (3); Danone (4); others (4).</t>
    </r>
  </si>
  <si>
    <r>
      <t xml:space="preserve">Authors: When using social media, nutrition and dietetics practitioners must remember that they are </t>
    </r>
    <r>
      <rPr>
        <b/>
        <sz val="11"/>
        <rFont val="Times New Roman"/>
        <family val="1"/>
      </rPr>
      <t>governed by the same Code of Ethics that guides all other aspects of practice</t>
    </r>
    <r>
      <rPr>
        <sz val="11"/>
        <rFont val="Times New Roman"/>
        <family val="1"/>
      </rPr>
      <t xml:space="preserve">. In addition, it is critical to have a thorough understanding of all the factors related to social media professionalism, including </t>
    </r>
    <r>
      <rPr>
        <b/>
        <sz val="11"/>
        <rFont val="Times New Roman"/>
        <family val="1"/>
      </rPr>
      <t>disclosure</t>
    </r>
    <r>
      <rPr>
        <sz val="11"/>
        <rFont val="Times New Roman"/>
        <family val="1"/>
      </rPr>
      <t xml:space="preserve"> rules from the Federal Trade Commission, patient/client privacy and confidentiality as covered by the Health Insurance Portability and Accountability Act, and copyright laws that protect intellectual property. Authors: As the use of social media continues to grow, nutrition and dietetics practitioners need information, resources,and strategies to maintain professional and ethical standards for all online related activities. The goal of this </t>
    </r>
    <r>
      <rPr>
        <b/>
        <sz val="11"/>
        <rFont val="Times New Roman"/>
        <family val="1"/>
      </rPr>
      <t>practice paper is to provide the necessary guidance to help nutrition and dietetics practitioners engage confidently and responsibly in social media</t>
    </r>
    <r>
      <rPr>
        <sz val="11"/>
        <rFont val="Times New Roman"/>
        <family val="1"/>
      </rPr>
      <t xml:space="preserve"> to: position themselves as trusted sources of science-based information on multiple social media platforms; increase their digital presence to positively impact the balance of accurate online information about food and nutrition; broaden practice applications and </t>
    </r>
    <r>
      <rPr>
        <b/>
        <sz val="11"/>
        <rFont val="Times New Roman"/>
        <family val="1"/>
      </rPr>
      <t>seize new business opportunities</t>
    </r>
    <r>
      <rPr>
        <sz val="11"/>
        <rFont val="Times New Roman"/>
        <family val="1"/>
      </rPr>
      <t xml:space="preserve"> enabled by social media; and </t>
    </r>
    <r>
      <rPr>
        <b/>
        <sz val="11"/>
        <rFont val="Times New Roman"/>
        <family val="1"/>
      </rPr>
      <t>avoid mistakes and misjudgments involving ethics, professionalism, transparency, and disclosure</t>
    </r>
    <r>
      <rPr>
        <sz val="11"/>
        <rFont val="Times New Roman"/>
        <family val="1"/>
      </rPr>
      <t xml:space="preserve">. Authors: The Academy of Nutrition and Dietetics has a </t>
    </r>
    <r>
      <rPr>
        <b/>
        <sz val="11"/>
        <rFont val="Times New Roman"/>
        <family val="1"/>
      </rPr>
      <t>social media policy for contributors to its website</t>
    </r>
    <r>
      <rPr>
        <sz val="11"/>
        <rFont val="Times New Roman"/>
        <family val="1"/>
      </rPr>
      <t xml:space="preserve"> (www.eatrightPRO.org) and social media channels, including Facebook, Twitter, Googleþ, Pinterest, YouTube, and LinkedIn.34. Authors - Figure 1. Ethical and professional standards outlined in the Academy of Nutrition and Dietetics/Commission on Dietetics Registration Code of Ethics that apply to all online activities. Adapted from the American Dietetic Association: Includes - Is </t>
    </r>
    <r>
      <rPr>
        <b/>
        <sz val="11"/>
        <rFont val="Times New Roman"/>
        <family val="1"/>
      </rPr>
      <t>alert to the occurrence of a real or potential conflict of interest and takes appropriate action whenever a conflict arises</t>
    </r>
    <r>
      <rPr>
        <sz val="11"/>
        <rFont val="Times New Roman"/>
        <family val="1"/>
      </rPr>
      <t xml:space="preserve"> (Principle 15); </t>
    </r>
    <r>
      <rPr>
        <b/>
        <sz val="11"/>
        <rFont val="Times New Roman"/>
        <family val="1"/>
      </rPr>
      <t>Does not invite, accept, or offer gifts, monetary incentives, or other considerations that affect or reasonably give an appearance of affecting his or her professional judgment</t>
    </r>
    <r>
      <rPr>
        <sz val="11"/>
        <rFont val="Times New Roman"/>
        <family val="1"/>
      </rPr>
      <t xml:space="preserve"> (Principle 18). Authors: Social media professionalism for nutrition and dietetics practitioners involves multiple factors, including: Transparency/Disclosure - </t>
    </r>
    <r>
      <rPr>
        <b/>
        <sz val="11"/>
        <rFont val="Times New Roman"/>
        <family val="1"/>
      </rPr>
      <t>Declare any conflicts of interest</t>
    </r>
    <r>
      <rPr>
        <sz val="11"/>
        <rFont val="Times New Roman"/>
        <family val="1"/>
      </rPr>
      <t xml:space="preserve">; </t>
    </r>
    <r>
      <rPr>
        <b/>
        <sz val="11"/>
        <rFont val="Times New Roman"/>
        <family val="1"/>
      </rPr>
      <t>Disclose any financial or in-kind compensation received (eg, #ad or #sponsored)</t>
    </r>
    <r>
      <rPr>
        <sz val="11"/>
        <rFont val="Times New Roman"/>
        <family val="1"/>
      </rPr>
      <t xml:space="preserve">; </t>
    </r>
    <r>
      <rPr>
        <b/>
        <sz val="11"/>
        <rFont val="Times New Roman"/>
        <family val="1"/>
      </rPr>
      <t xml:space="preserve">Follow Federal Trade Commission guidance for disclosing material connections; Clearly distinguish between editorial and advertising on blog, website, and social platforms. </t>
    </r>
    <r>
      <rPr>
        <sz val="11"/>
        <rFont val="Times New Roman"/>
        <family val="1"/>
      </rPr>
      <t>Authors: TRANSPARENCY AND DISCLOSURE: Social media has provided nutrition and dietetics practitioners new opportunities to generate income and build a business through partnerships with food companies, brands, organizations, and agencies. While these marketing partnerships may prove financially beneficial, transparency is critical. Nutrition and dietetics practitioners who accept payment to promote a product or service must disclose this marketing relationship. Otherwise, it is misleading to the consumer who is unaware of the conflict of interest. The need for transparency by nutrition and dietetics practitioners engaged in social media is not only a matter of professional ethics (Figure 1), it is mandated by the Federal Trade Commission (FTC). The FTC, whose mission is to prevent fraudulent, deceptive, and unfair practices in the marketplace, outlines in its endorsement guides that bloggers and individuals using social media are considered advertisers once they endorse a product in exchange for any type of payment or in-kind compensation, such as free samples and sponsored travel.44 The nutrition and dietetics practitioner as an advertiser becomes subject to truth in advertising laws and is required to disclose all “material connections” as it relates to their blogging and social media outreach. The FTC requires that all disclosures be clear, conspicuous, and made in close proximity to where the endorsement is made. This means that a general disclosure statement on a blog or website is not sufficient by FTC’s standards.45 For instance, if a nutrition and dietetics practitioner received payment to create a recipe, write a blog post, or appear in a video, when this content is shared by the nutrition and dietetics practitioner on various social channels, such as Facebook or Twitter, a form of disclosure must be included with each of these individual posts. Even though no payment was made for a specific activity, if there is some type of financial connection, such as a consultant or advisor, it is important to disclose this relationship each time related content is shared. If appearing in a sponsored video or media interview, some form of disclosure must be spoken on camera. FTC does not mandate specific language for disclosures, as long as it is easy to understand and three factors are considered: proximity (close to the claim), prominence (viewed on any device, not buried deep within a blog), and multimedia (even audio and video). Suggested social media disclosures:sponsored; #ad; #paid; #client; Company X gave me this product to review; I was compensated by X to write this blog post. FTC has updated its guidance to ensure clarity when disclosing material connections. The agency now discour_x0002_ages the use of vague or shortenedtags or abbreviations only known by a limited audience, such as #sp, #spon or #cl.46 The use of #ad or #sponsored is recommended at the beginning of a post instead of the end, especially if multiple hashtags are used and it would be easy for a consumer to miss the disclosure in the mix. Terms such as #partner, #consultant, and #advisor are frequently used, but the public may not realize payment is involved and the beneficiary of the post is not revealed. A better option is to incorporate #paid with #partner or #advisor in tweets, and write: “I am a paid consultant to X or the marketers of X” in a longer-form platform. For many nutrition and dietetics practitioners, the challenge is not simply recognizing the disclosure require_x0002_ment, but applying it to the unique and diverse set of marketing relationships they may face. Some common activities that would require disclosure: paid to create a recipe, photo, video, or blog post; received payment, free products, coupons, or gifts in exchange for mentions on social media; paid to make social media com_x0002_ments or advocate in any way on behalf of a third-party; compensated to host a Twitter chat or participate in other online activities; serve as a consultant or advisory board member and writing or responding on a related topic, even if not compensated for that specific activity; serve as a paid media spokesperson for a company or brand and sharing video of TV interviews or links to articles on social media channels; received free travel and experiences by a company, brand, or organization; and link to a product or company’s website and receive a commission. Disclosures not only need to be made on each social media post—such as “ad” or “sponsored” on all tweets, Facebook updates, videos, and sponsored Pinterest pins or Instagram photos—a disclosure statement is recommended for blogs. This policy statement identifies marketing relationships and outlines how the blogger chooses to work with com_x0002_panies or brands. DisclosurePolicy.org helps bloggers generate their own disclosure policy. In addition to disclosure, it is important to never endorse a product that has not been tried, say things that are not believed, or make unsubstantiated claims. If mentioning specific products that are genuinely liked and paid for by the individual, no disclosure is needed. Similarly, disclosure is not needed when writing about free products that were sampled at a store or expo, as long as there is no financial connection.</t>
    </r>
  </si>
  <si>
    <r>
      <t xml:space="preserve">Present: </t>
    </r>
    <r>
      <rPr>
        <b/>
        <sz val="11"/>
        <rFont val="Times New Roman"/>
        <family val="1"/>
      </rPr>
      <t>Disclosures and conflicts of interest</t>
    </r>
    <r>
      <rPr>
        <sz val="11"/>
        <rFont val="Times New Roman"/>
        <family val="1"/>
      </rPr>
      <t xml:space="preserve">: The author(s) declared the following potential conflicts of interest with respect to the research, authorship, and/or publication of this article: This research was conducted by Natalie Hickman as part of the MSc Nutrition for Global Health at London School of Hygiene and Tropical Medicine 2018–2019, supervised by Dr Marko Kerac. The initial project was devised with advice from Dr Helen Crawley. The authors declared no potential conflicts of interest with respect to the research, authorship, and/or publication of this article.
</t>
    </r>
    <r>
      <rPr>
        <b/>
        <sz val="11"/>
        <rFont val="Times New Roman"/>
        <family val="1"/>
      </rPr>
      <t>Funding</t>
    </r>
    <r>
      <rPr>
        <sz val="11"/>
        <rFont val="Times New Roman"/>
        <family val="1"/>
      </rPr>
      <t>: The author(s) received no financial support for the research, authorship, and/or publication of this article.</t>
    </r>
  </si>
  <si>
    <r>
      <t xml:space="preserve">Many healthcare professionals’ publications had non-compliant human milk substitute advertisements. There is an urgent need to ensure full compliance with international and local regulation in future advertisements and to consider whether advertisements are justified at all. We do not know from our current work whether publications review the content of advertisements once space is purchased. Editors of publications which take advertising for revenue are unlikely to be able to influence the content of advertisements accepted; however, </t>
    </r>
    <r>
      <rPr>
        <b/>
        <sz val="11"/>
        <rFont val="Times New Roman"/>
        <family val="1"/>
      </rPr>
      <t>editorial boards can reflect on whether they want to support a journal that accepts HMS advertising and may be able to influence advertising policy</t>
    </r>
    <r>
      <rPr>
        <sz val="11"/>
        <rFont val="Times New Roman"/>
        <family val="1"/>
      </rPr>
      <t xml:space="preserve">. Without </t>
    </r>
    <r>
      <rPr>
        <b/>
        <sz val="11"/>
        <rFont val="Times New Roman"/>
        <family val="1"/>
      </rPr>
      <t>robust procedures for monitoring and enforcement</t>
    </r>
    <r>
      <rPr>
        <sz val="11"/>
        <rFont val="Times New Roman"/>
        <family val="1"/>
      </rPr>
      <t>, UK legislation places HMS manufacturers in a trusted position to regulate their own advertising content.</t>
    </r>
    <r>
      <rPr>
        <b/>
        <sz val="11"/>
        <rFont val="Times New Roman"/>
        <family val="1"/>
      </rPr>
      <t xml:space="preserve"> Professional bodies can decline advertising from BMS companies, without negative impact on their success</t>
    </r>
    <r>
      <rPr>
        <sz val="11"/>
        <rFont val="Times New Roman"/>
        <family val="1"/>
      </rPr>
      <t xml:space="preserve">: The actions of The British Medical Journal and The Royal College of Paediatrics and Child Health highlight the possibility for professional associations to review and change policy, ensuring that they remain true to their core values to promote health, despite potential financial losses. As this study shows through the 10 publications that choose not to advertise any HMS, yet seem to be surviving and thriving, formula manufacturers’ money is not critical to publication success. </t>
    </r>
  </si>
  <si>
    <r>
      <t xml:space="preserve">Authors: [The Nutritional Sciences programme in UKM is the pioneer Nutrition programme in Malaysia. It was first set up in 1973 as part  of the Department of Food Science and Nutrition, Faculty of Life Sciences in the main campus, Bangi.] </t>
    </r>
    <r>
      <rPr>
        <b/>
        <sz val="11"/>
        <rFont val="Times New Roman"/>
        <family val="1"/>
      </rPr>
      <t>Collaborations and networking continue with partnership with food industries</t>
    </r>
    <r>
      <rPr>
        <sz val="11"/>
        <rFont val="Times New Roman"/>
        <family val="1"/>
      </rPr>
      <t xml:space="preserve"> (Nestle, Dutch Lady, Danone Dumex, Yakult) professional bodies (MASO, NSM,  MDA) and ministries such as MOH, MOE, Ministry of Sports. UKM strives to continue with these collaborations and establish new ones in particular with Asian counterparts</t>
    </r>
    <r>
      <rPr>
        <b/>
        <sz val="11"/>
        <rFont val="Times New Roman"/>
        <family val="1"/>
      </rPr>
      <t xml:space="preserve"> in all aspects of teaching and learning, research and consultation</t>
    </r>
    <r>
      <rPr>
        <sz val="11"/>
        <rFont val="Times New Roman"/>
        <family val="1"/>
      </rPr>
      <t xml:space="preserve">. </t>
    </r>
  </si>
  <si>
    <r>
      <t xml:space="preserve">Although some authors hold the opinion that a conflicted professional will not unavoidably be less impartial than a non-conflicted counterpart (Hurst and Mauron 2008), Newton et al. (2016) concluded that empirical data from psychological research indicate consistently that an individual with fiscal or other links to a establishment will likely support that establishment, intentionally or unintentionally. This link suggests that CoI </t>
    </r>
    <r>
      <rPr>
        <b/>
        <sz val="11"/>
        <rFont val="Times New Roman"/>
        <family val="1"/>
      </rPr>
      <t>compromises the quality of academic evidence and undermines “evidence- based” decisions</t>
    </r>
    <r>
      <rPr>
        <sz val="11"/>
        <rFont val="Times New Roman"/>
        <family val="1"/>
      </rPr>
      <t xml:space="preserve">. [professional] [literature] ;Author: Essential that all professional activities of dieticians are conducted in an ethical, credible and transparent manner, whether it involves patients, clients, teaching or research (Tappenden 2015). This is essential to maintain the trust of other medical professionals and society. </t>
    </r>
  </si>
  <si>
    <r>
      <t>For example, industry sponsorship and/or branding of a child health- or nutrition-related conference</t>
    </r>
    <r>
      <rPr>
        <b/>
        <sz val="11"/>
        <rFont val="Times New Roman"/>
        <family val="1"/>
      </rPr>
      <t xml:space="preserve"> creates the impression that an academic department or society publicly endorses formula feeding</t>
    </r>
    <r>
      <rPr>
        <sz val="11"/>
        <rFont val="Times New Roman"/>
        <family val="1"/>
      </rPr>
      <t xml:space="preserve">, while support for salaries, equipment and/or research means that a department will be indebted to the formula industry – tending to stifle any expression of doubt about the latter’s products or practices. [professional[ [author] ;By not introducing these concepts into undergraduate education, health professionals enter practice at risk of judgement errors when confronted with BMS industry influence in clinical or academic contexts.[professional] [author]; However, the optimal approach would be to adopt a clear and unequivocal position and refuse all industry funding of child health- or nutrition-related work if health professionals are to </t>
    </r>
    <r>
      <rPr>
        <b/>
        <sz val="11"/>
        <rFont val="Times New Roman"/>
        <family val="1"/>
      </rPr>
      <t>maintain professional integrity and safeguard the health of the most vulnerable women and children. [public] [author]</t>
    </r>
    <r>
      <rPr>
        <sz val="11"/>
        <rFont val="Times New Roman"/>
        <family val="1"/>
      </rPr>
      <t xml:space="preserve"> ; Authors: It is important to recognise that these conflicts of interest extend beyond sponsorship of conferences to influence on national policy formulation and academia, where far more substantial offers of financial support may undermine the integrity of research and teaching programmes.</t>
    </r>
  </si>
  <si>
    <r>
      <t>(1) to examine the sorts of food industry marketing programs entering elementary schools, (2) to investigate the routes used by food industry marketers to deliver their  products and messages to elementary school students, (3</t>
    </r>
    <r>
      <rPr>
        <b/>
        <sz val="11"/>
        <rFont val="Times New Roman"/>
        <family val="1"/>
      </rPr>
      <t>) to find out what nutrition professionals know about food industry marketing programs in elementary schools, and (4) to elicit what nutrition professionals think about such
programs.</t>
    </r>
  </si>
  <si>
    <r>
      <t>Virtually all respondents were</t>
    </r>
    <r>
      <rPr>
        <b/>
        <sz val="11"/>
        <rFont val="Times New Roman"/>
        <family val="1"/>
      </rPr>
      <t xml:space="preserve"> aware of food industry programs, primarily through professional meetings, journal advertisements, and direct contact by food companies and trade groups.;</t>
    </r>
    <r>
      <rPr>
        <sz val="11"/>
        <rFont val="Times New Roman"/>
        <family val="1"/>
      </rPr>
      <t xml:space="preserve"> Since one of the ways the food industry delivers its messages to school children is through nutrition professionals, the respondents were also asked about their sources of information about any such programs.; Seventy-four percent were Registered Dietitians. Only 9% were currently enrolled in a nutrition program.; The largest majority of respondents knew about or had worked with the National Dairy Council's (NDC) materials  (90%) and Campbell's label collection program (84%). A smaller majority knew about or had worked with the Beef Industry Council's guide (68%), Dole's supermarket tours
(65%), and Pizza Hut's reading program (53%). Over half of the respondents (53%) reported that they had actually worked with the NDC materials. Approximately one-third had worked with Campbell's labels program (34%) and the Beef Industry Council's guide (31%), and fewer than one-fifth had worked with any of the other programs.Twenty percent of the respondents specified other programs that they were aware of or had worked with. Other programs that were specified by at least three respondents apiece were Dole's 5 A Day CD-ROM (18), McDonald's What's On
Your Plate (12) , other Dairy Council nutrition education materials (9), Washington State Apple Commission materials
(8), Florida Department of Citrus materials (5), and General Mills' Box Tops for Education (3) ; 
The respondents' knowledge of two of the specified food industry programs was significantly associated with their employment setting: Beef Industry Council's Lunchpower!
Guide (Chi-square=38.9, P=.001) and Campbell's Labels for Education (Chi-square=46.01, P.c.001) (Appendix B, Tables 11 ;Respondents employed in industry or media were most likely to be aware of the Beef Industry Council's materials (53%), while government employees were
more likely than any other group to have worked with them (57%). Respondents employed in cooperative extension (64%),
industry or media (66%), and other settings (72%) were most likely to be aware of Campbell's program.; By far the most common way respondents had learned
about food industry programs in elementary schools (Table 7) was through professional meetings or conventions (79%). In addition, 30% of the respondents reported being contacted by professional associations. Almost two-thirds of the respondents learned about the programs through ads in professionals journals (65%), and over half learned about the programs from articles in professional journals (60%). More than half of the respondents learnedabout the programs through direct contact by industry (62%),resource catalogues (57%), professional colleagues (56%), or by word- of-mouth (55%). Almost half learned about food industry
programs through direct observation (49%) or through articles in newspapers, magazines or newsletters (48%) . Less common ways of learning about the programs were through advertisements on product packaging (37%)and being contacted by a government agency (26%) or local school;  Teaching materials and contests developed or sponsored by members of the food industry cover a range of subject areas and incorporate the sponsor's products or promote the sponsor's brand (Category 4). These programs run the gamut from obvious propaganda (e.g., distributing products directly to students or advertising on book covers) to projects with an apparent public service motive (e.g., providing equipment in return for product labels or partnering with nutrition professionals to develop educational materials for teachers to use in their classrooms. ;
Food service and nutrition associations have aided the food industry's school-based marketing efforts by functioning as conduits for food industry programs through their partnerships with and funding from industry, and by
promoting industry programs at conferences and in journals. The food industry's school-based programs are offered at American School Food Service Association (ASFSA), American Dietetic Association (ADA), and Society for Nutrition Education (SNE) conferences. And ADA and SNE have partnered with  food companies in the development of nutrition education materials for students.; 
A majority of the respondents also were aware of orhad worked with Dole's supermarket tours, the Beef Industry Council's guide, and Pizza Hut's reading incentive program. Dole Food Company and the Beef Industry Council promote their programs through ASFSA, ADA and SNE, and professional meetings and conventions were by far the most common way respondents learned about food industry programs.; The issue of actual or potential bias was also ignored by the nutritionist who reviewed the Sugar Association's Stairpower nutrition education packet. The packet was designed to "inform youths, ages 9-14, and their families about good eating habits..." (Miller, 1994, p.203). In reality, however, the print materials promoted the role of sugar in a healthful diet, while the video depicted a father explaining to his son that moderation means "don't overdo it, but don't underdo it either," and showed a jarlabeled "cinnamon sugar" for use on cereal (The Sugar Association, Inc., n.d.). The materials included a list of "potential cooperative organizations," highlighting "those that have
worked with the Sugar Association on development of health- related programs and materials" (p. 48). </t>
    </r>
    <r>
      <rPr>
        <b/>
        <sz val="11"/>
        <rFont val="Times New Roman"/>
        <family val="1"/>
      </rPr>
      <t xml:space="preserve">Among the highlighted organizations were the American Dietetic Association, the Society for Nutrition Education, and the Cooperative Extension Service. ; 
Examples of ADA's many industry partnerships include the Sugar Association's ADA Consumer Hot Line message concerning "Fitness and Healthy Eating for Children"
("Industry partners," 1995, p. </t>
    </r>
    <r>
      <rPr>
        <sz val="11"/>
        <rFont val="Times New Roman"/>
        <family val="1"/>
      </rPr>
      <t xml:space="preserve">5); the Discover Nutrition Tool Kit for dietitians, which was produced in partnership
with the National Livestock and Meat Board and the Food Marketing Institute (Discover Nutrition Tool Kit, 1995, p. 6); and Kellogg's sponsorship of ADA's "Child Nutrition and Health Campaign" (1995, p. 1), for which an "expert panel"reviewed the literature on child nutrition, "including fiber needs, breakfast and performance, and nutrition education techniques." In 1993, ADA's president (Finn, 1993, p. 2) gave "thanks to our industry partners," which included the National Dairy Council, Coca Cola Company, General Mills, Kraft General Foods, the Campbell Soup Company, and many others. SNE's Corporate Patron Members (1997) and Corporate Sustaining Members (1997) include the Sugar Association and the Cattleman's Beef Association, Dole Food Company, Kraft  General Foods, McDonald's Corporation, and Monsanto, to name a few. As noted previously, both ADA and SNE have partnered with McDonald's Corporation to teach children about good nutrition, and SNE has cooperated with the Dole Food Company to develop a multimedia CD-ROM nutrition education program designed specifically for school use. ;  Authors: with few exceptions, nutrition educators and their professional associations have failed to address the controversial issue of food industry activities in elementary schools. At least, they have not done so in the nutrition, health, and education literature. Nutrition organizations, in fact, have actually helped the food industry develop and disseminate school-based marketing programs via their partnerships with industry. One can only speculate about why this is so, but it would appear that financial concerns play an important role. Many nutritionists work for the food industry, or their research is funded by the food industry, and nutrition organizations depend on industry funding. Kaplan (1996) opined that-- With memberships sagging in the 1990s and attendance at nominally profitable conventions down or at best unpredictable, some [education] associations have made a habit of accepting (or soliciting) corporate sponsorships of their events, awards, and other activities. They are hardly likely to take uncompromising stands against most kinds of commercial influence. (p. Kll ) - Are nutrition professionals aware that the food industry is using them to get its products and messages to elementary school students? "And who," as Harty (1989-90, p. 77) asked, "decides if it's public service or propaganda? " If nutrition professionals are aware that they are helping the food industry market to school children, do they think it matters? "Do we really want the Jolly Green Giant teaching nutrition..?" (Harty, 1989-90, p. 78). Observed: NDC promoted its nutrition education materials in a
Society for Nutrition Education's (SNE) newsletter, which it had also underwritten (SNE Corporate Corner, 1996, p. 9). NDC and its affiliates promoted their nutrition education materials at SNE's annual meetings (personal observations, July 1993, July 1994, July 1995) and in teacher magazines (Bargains &amp; giveaways, 1993, October, p. 8; Pilson, 1996, p. 13). Observed: The National Live Stock and Meat Board's "free food pyramid" for fifth- to eighth-grade students was also offered in teacher magazines, along with the suggestion that teachers ask for the free catalog Educational Materials -Pre-K to Grade 8 (Bargains and giveaways, 1993, August, p.14; Kyle, 1993, p. 20). The catalog was also available at the 1996 annual meeting of the Society for Nutrition Education (Personal observation, July 1996). Observed: A fourth grade teacher in Maine (personal communication, August 30, 1996) received an offer from the National Cattlemen's Beef Association (formerly the National Live Stock and Meat Board) for a free copy of Dig In! An
Expedition to an Ancient Culture, which "links today's blueprint for good eating, the Food Guide Pyramid, to the Egyptian Pyramids" (Selover, 1996). A requirement for receiving the kit was to submit a written testimonial--"three reasons why Dig In! would be useful in your classroom." As with NDC materials described previously, the kit was promoted in an issue of the Society for Nutrition Education's newsletter (SNE Corporate Corner, 1996, fourth quarter, p. 5) underwritten by the Cattleman's Association. Observed: Variety's Mountain (Sugar Association, n.d.), described in the list of educational
materials from the Sugar Association (n.d., p. 3) as "encouraging children to eat a variety of foods and engage in different and fun fitness activities for lifelong health, " and One Tooth, Two Teeth, Clean Teeth, Good Teeth...join the cavity free generation! (Sugar Association, n.d.), described as "a fun, hands-on dental brochure for children ages 4-8 that is suitable for use in schools, " both advocate for sugar. Variety's Mountain claims that "It's great company for foods like cereals and grains" and urges children to "Try a little on your oatmeal, an d here, have a muffin." One Tooth, Two Teeth, Clean Teeth, Good Teeth discusses how to floss and brush teeth and asserts that eating sugary foods is okay if you brush and floss afterward. The dental program was available at a Society for Nutrition Education annual meeting (personal observation, July, 1993). Starpower (Sugar Association, n.d.) nutrition education packet (described previously in Chapter IV) also promotes the role of sugar in a healthful diet . Starpower, along with Label Power, which is a program designed to teach nine to 11-year-old students about food labels (Barnett &amp; Rowe, 1994), was offered to attendees at a Society for Nutrition Education Annual Meeting [personal observation, July, 1994] . Observed: Of the three programs listed in McDonald's catalogue, the most covertly commercial messages are delivered by What's On Your Plate (McDonald's Nutrition Information Center, 1993), a series of public service announcements developed in cooperation with the Society for Nutrition Education (SNE) and packaged on videotape for use in elementary schools. Observed: McDonald's has also worked with the American Dietetic Associa tion (ADA). To celebrate National Nutrition Month, McDonald's and ADA developed Food FUNdamentals (McDonald's Corporation, 1993), a program built around a McDonald's Happy Meal and used in McDonald's restaurants. The Happy Meal included plastic toy food characters representing the major food groups: "'Otis,' a sandwich on whole-grain bread; 'Milly,' a carton of lowfat milk; 'Slugger,' a lean steak; and 'Ruby,' an apple" (p.l) . Suggested activities for National Nutrition Month included planning a nutrition education workshop for children at a McDonald's restaurant. Food FUNdamentals spawned PlayBreak for Fitness &amp; Nutrition, a kit targeted to kindergarten through third grade students sponsored by the McDonald's Owner/Operators of Eastern New England (1993) in partnership with state affiliates of the ADA in Massachussetts, New Hampshire, and Rhode Island. The materials included student activity books featuring the plastic toy characters and McDonald's logo on every page including the cover. Bringing the toy characters from McDonald's restaurants into schools sends the message that McDonald's is a place to go for nutritious foods. McDonald's told their shareholders that the company forms relationships with educators by participating in their professional organizations and conventions (McDonald's Corporation, 1992). McDonald's, in fact, is one of the Society for Nutrition Education's "Corporate Patron Members" (1997) and, in the last 10 years, has contributed between $15,000 and $25,000 to ADA (With appreciation... from ADAF, 1996, p. 5). McDonald's teaching materials were promoted at ADA (personal observation, 1992) and SNE (personal observation, July, 1994) annual meetings. Observed: A brochure describing NLSMB's teaching materials (National Livestock and Meat Board, n.d.) was available at a Society for Nutrition Education's annual meeting (personal observation, July, 1996) </t>
    </r>
  </si>
  <si>
    <r>
      <t>The respondents expressed a clear preference when asked to decide which of two alternative statements about working with the food industry came closest to their own opinion. Over three-quarters (78%) of the respondents indicated that nutrition professionals should cultivate the food industry as an ally in getting nutrition messages to school children,
while only 22% indicated that promoting the use of food industry programs in elementary schools</t>
    </r>
    <r>
      <rPr>
        <b/>
        <sz val="11"/>
        <rFont val="Times New Roman"/>
        <family val="1"/>
      </rPr>
      <t xml:space="preserve"> might compromise nutrition professionals' credibility. [professional] [nutrition professionals' perception] </t>
    </r>
    <r>
      <rPr>
        <sz val="11"/>
        <rFont val="Times New Roman"/>
        <family val="1"/>
      </rPr>
      <t>Respondents who were most likely to believe that promoting the use of food industry programs in  elementary schools might compromise nutrition professionals' credibility were those who had associate or high school degrees (40%) or doctorates (41%), were enrolled in nutrition programs (40%), or were employed at colleges or universities (36%) . ;</t>
    </r>
    <r>
      <rPr>
        <b/>
        <sz val="11"/>
        <rFont val="Times New Roman"/>
        <family val="1"/>
      </rPr>
      <t>There would appear to be an inherent conflict of interest</t>
    </r>
    <r>
      <rPr>
        <sz val="11"/>
        <rFont val="Times New Roman"/>
        <family val="1"/>
      </rPr>
      <t xml:space="preserve"> in these kinds of relationships between the food industry and professional associations such as ASFSA, ADA, and SNE. A professional association is charged with seeking the public good and the good of its members, a goal that identifies the organization as a source of unbiased information. However, as noted in Chapter I, members of the food industry cannot be expected to be objective information
sources due to their "private interest in selling food"(Caplan, 1986, p. 187). For ASFSA, ADA, and SNE to assist  food industry members in advancing their marketing goals is a </t>
    </r>
    <r>
      <rPr>
        <b/>
        <sz val="11"/>
        <rFont val="Times New Roman"/>
        <family val="1"/>
      </rPr>
      <t>violation of the public trust</t>
    </r>
    <r>
      <rPr>
        <sz val="11"/>
        <rFont val="Times New Roman"/>
        <family val="1"/>
      </rPr>
      <t xml:space="preserve">.Moreover, these relationships </t>
    </r>
    <r>
      <rPr>
        <b/>
        <u/>
        <sz val="11"/>
        <rFont val="Times New Roman"/>
        <family val="1"/>
      </rPr>
      <t>leave nutrition professionals open to the charge that their lack of attention to food industry marketing efforts</t>
    </r>
    <r>
      <rPr>
        <sz val="11"/>
        <rFont val="Times New Roman"/>
        <family val="1"/>
      </rPr>
      <t xml:space="preserve"> in elementary schools arises from their close ties to the food industry.[author perception] [professional];  The notion that "all foods can fit" is useful for food industry marketing purposes in that it allows nutrition professionals to promote with impunity the products and messages of any and every member of the food industry. [general] [professional] ; their members: Nutrition professionals who advance food industry marketing goals are violating the public trust. [author] [professional; public] ; Observed: Most thought industry programs affect eating behavior and are likely to influence student consumption of sponsors' products. There seemed to be little awareness that nutritional value notwithstanding, food industry marketers' goal of creating customers is incompatible with the public service goal of most nutrition professionals. Nor did the majority of respondents express doubt about the "educational" effect of marketing programs whose real goal is uncritical allegiance to a point of view [see more details p167-184]. Observed: Food industry alliances (n=406): should be cultivated (78.3%); might compromise credibility (21.7%). Authors: with few exceptions, nutrition educators and their professional associations have failed to address the controversial issue of food industry activities in elementary schools. At least, they have not done so in the nutrition, health, and education literature. Nutrition organizations, in fact, have actually helped the food industry develop and disseminate school-based marketing programs via their partnerships with industry. One can only speculate about why this is so, but it would appear that financial concerns play an important role. Many nutritionists work for the food industry, or their research is funded by the food industry, and nutrition organizations depend on industry funding. Kaplan (1996) opined that-- With memberships sagging in the 1990s and attendance at nominally profitable conventions down or at best unpredictable, some [education] associations have made a habit of accepting (or soliciting) corporate sponsorships of their events, awards, and other activities. </t>
    </r>
    <r>
      <rPr>
        <b/>
        <sz val="11"/>
        <rFont val="Times New Roman"/>
        <family val="1"/>
      </rPr>
      <t xml:space="preserve">They are hardly likely to take uncompromising stands against most kinds of commercial influence. </t>
    </r>
  </si>
  <si>
    <r>
      <t xml:space="preserve">Although most respondents considered the food industry an ally, a majority also believed that a program's acceptability depends on the nutritional value of the sponsor's products. There seemed to be little awareness that nutritional value notwithstanding, food industry marketers' goal of creating customers is incompatible with the public service goal of
most nutrition professionals. ; Over three-quarters of the respondents (78%) would recommend one or more food industry program to other nutrition professionals (Table 6). A majority of the respondents who knew about NDC's Food...Your Choice (65%), Dole's supermarket tours (60%), or Beef Industry Council's Lunchpower! guide (51%) would recommend the program. Fewer respondents would recommend General Mills' Breakfast Quest Challenge (30%), Campbell's Label's for Education (21%), or Pizza Hut's Book It! (20%). Only 10% of the respondents who  knew about the program would recommend Sampling Corporations Halloween bags, and only 5% would recommend Whittle Comunication's wallboards with ads.; A majority (61%) disagreed or strongly disagreed that "corporations are inappropriate sponsors of educational materials precisely because they have something to sell." But when asked if "schools should be ad-free zones...without inappropriate commercial influences," only 35% disagreed or strongly disagreed. Thirty-eight percent agreed or strongly agreed, and 28% were neutral.; A majority of respondents in every employment setting except colleges and universities disagreed that corporations are inappropriate sponsors (Table 16). Respondents employed in industry or media (76%) were most likely to disagree
(Chi-Square=32.8, P=.008). Respondents employed in colleges or universities (42%) were most likely to agree.
Respondents employed in cooperative extension (36%) were most likely to be neutral.The respondents expressed a clear preference when asked to decide which of two alternative statements about working with the food industry came closest to their own opinion. Over three-quarters (78%) of the respondents indicated that nutrition professionals should cultivate the food industry as an ally in getting nutrition messages to school children,
while only 22% indicated that promoting the use of food industry programs in elementary schools might compromise nutrition professionals' credibility.; A majority of respondents in each employment setting and at each educational level, as well as those who were enrolled in a nutrition program and those who were not enrolled, believed that nutrition professionals should cultivate the food industry as an ally in getting nutrition messages to childrenBut this conviction was most widespread among respondents who had bachelor degrees (86%) , were not enrolled in a nutrition program (80%), or were employed in schools or school districts (86%) or in industry or media (90%) .  ADA's president (Derelian, 1995, p. 2) explained that
"ADA views industry as a friend, one with which it can collaborate, and one that employs many ADA members." ADA's premise that all foods can fit into a healthful diet serves
as a with
rationalization for any conflict inherent in partnering the food industry.
...in accepting the statement that all foods can be part of a healthful diet, we can be confident about working with partners, such as food and pharmaceutical industries, to further our nutrition education efforts through their funding of projects that would otherwise be unfunded by ADA. (Derelian, 1996, p. 191). Most significantly, though, respondents on both sides of the issue (in addition to those who were neutral) commented </t>
    </r>
    <r>
      <rPr>
        <b/>
        <sz val="11"/>
        <rFont val="Times New Roman"/>
        <family val="1"/>
      </rPr>
      <t xml:space="preserve">that it really depends on the food product:; 
Although many respondents indicated concern about the appropriateness of these programs, most were in favor of food industry school-based programs if the company's or organization's products were of high nutritional value, and most thought of the food industry as an ally in getting nutrition messages to children. ; Authors (lit review): Not all nutrition educators are certain that partnering with the food industry is necessarily a good idea, especially when the purpose is to produce educational materials for the public.  Earlier, Gussow (1980) was less sanguine about the food industry's involvement in education - - The intrinsic problem is that a food company or a food industry group cannot afford to urge potential customers to eat less of its products -- whatever they are....Thus materials from the meat industry promoting dietary "balance" emphasize the essentiality of abundant meat, materials from the dairy industry tend to neglect low-fat dairy products, and materials from the breakfast cereal manufacturers make no serious distinction between the nutritional merits of whole grains and of those multicolored, artificially flavored, super fortified confections promoted to children as breakfast cereals. (p. 461). Suggesting that "a historic habit of viewing the entire food industry as a selfless ally may prove difficult to overcome" (Gussow, 1980, p. 455), she emphasized that the most important lesson for educators to learn is that any industry considers the effect of its activities on the bottom line. Therefore, when anyone concerned with the public health is offered an "educational package" by a food company, it is essential to consider whether the public's health is really being served. While such consideration is proceeding, the caveat to hold in mind is an old one: "He who pays the piper calls the tune." (p. 464). Many educators outside of the nutrition profession have critiqued corporate involvement in schools. </t>
    </r>
  </si>
  <si>
    <r>
      <t xml:space="preserve">Present: Financial Disclosures: </t>
    </r>
    <r>
      <rPr>
        <sz val="11"/>
        <rFont val="Times New Roman"/>
        <family val="1"/>
      </rPr>
      <t xml:space="preserve">Dr Ludwig reported receiving royalties from a book about childhood obesity. Dr Nestle reported receiving royalties from books about food politics. </t>
    </r>
  </si>
  <si>
    <r>
      <t xml:space="preserve">Authors: </t>
    </r>
    <r>
      <rPr>
        <b/>
        <sz val="11"/>
        <rFont val="Times New Roman"/>
        <family val="1"/>
      </rPr>
      <t>Policy should prevent all dietetic organisations from accepting money or endorsing companies that market processed foods</t>
    </r>
    <r>
      <rPr>
        <sz val="11"/>
        <rFont val="Times New Roman"/>
        <family val="1"/>
      </rPr>
      <t>. If they do, they cannot be allowed to claim that their dietary advice is independent.</t>
    </r>
  </si>
  <si>
    <r>
      <t>The key message from the commentary is that without greater account- ability and transparency in the relationships between the nutrition community and the wider food and drink industry, we will (rightly) lose credibility as the profes- sional voice that champions public health nutrition. ; We are not saying this will be easy or always practical, but we must do better than we currently are</t>
    </r>
    <r>
      <rPr>
        <b/>
        <sz val="11"/>
        <rFont val="Times New Roman"/>
        <family val="1"/>
      </rPr>
      <t xml:space="preserve"> if we want to be taken seriously as a profession</t>
    </r>
    <r>
      <rPr>
        <sz val="11"/>
        <rFont val="Times New Roman"/>
        <family val="1"/>
      </rPr>
      <t xml:space="preserve">. Some may ask, where does this declaration stop, should we find out and declare where our colleagues and schools and faculties receive their funds and write a ten-page report documenting this every time we speak or write? </t>
    </r>
  </si>
  <si>
    <r>
      <t>Author:  Other i</t>
    </r>
    <r>
      <rPr>
        <b/>
        <sz val="11"/>
        <rFont val="Times New Roman"/>
        <family val="1"/>
      </rPr>
      <t>nteractions may affect the practice of nutrition professionals, and nutrition education—not just continuing professional education of nutritionists and dieti_x0002_cians but, as the AAFP–Coca-Cola example demonstrates, public education and information</t>
    </r>
    <r>
      <rPr>
        <sz val="11"/>
        <rFont val="Times New Roman"/>
        <family val="1"/>
      </rPr>
      <t xml:space="preserve">. To the best of our knowl_x0002_edge, </t>
    </r>
    <r>
      <rPr>
        <b/>
        <sz val="11"/>
        <rFont val="Times New Roman"/>
        <family val="1"/>
      </rPr>
      <t>the extent of these interactions—even the total value of research funding by the food industry and its various trade associations—remains unclear</t>
    </r>
    <r>
      <rPr>
        <sz val="11"/>
        <rFont val="Times New Roman"/>
        <family val="1"/>
      </rPr>
      <t xml:space="preserve">. There have been some colorful and provocative efforts to draw attention to the relationships between industry and both the academy and the professions (see, e.g., Nestle 2007; Brownell and Warner 2009), as well as some recent empirical work exploring the impact of food industry funding on the outcomes of health_x0002_related food research (see, e.g., Lesser at al. 2007; Vartanian et al. 2007; Levine et al. 2003). However, </t>
    </r>
    <r>
      <rPr>
        <b/>
        <sz val="11"/>
        <rFont val="Times New Roman"/>
        <family val="1"/>
      </rPr>
      <t>industry interactions concerning food and nutrition have not yet received the same degree of empirical exploration and bioethical scrutiny</t>
    </r>
    <r>
      <rPr>
        <sz val="11"/>
        <rFont val="Times New Roman"/>
        <family val="1"/>
      </rPr>
      <t xml:space="preserve"> to which physician–pharmaceutical industry relations have been exposed.</t>
    </r>
  </si>
  <si>
    <r>
      <t xml:space="preserve">Other interactions may affect the practice of nutrition professionals, and nutrition education—not just continuing professional education of nutritionists and dieti- cians but, as the AAFP–Coca-Cola example demonstrates, public education and information. [author perception] [professionals, public] ; Many critics of industry interactions with health professionals tend to be most troubled by interactions that </t>
    </r>
    <r>
      <rPr>
        <b/>
        <sz val="11"/>
        <rFont val="Times New Roman"/>
        <family val="1"/>
      </rPr>
      <t>may affect judgment and decision making in professional practice or the content of educational material</t>
    </r>
    <r>
      <rPr>
        <sz val="11"/>
        <rFont val="Times New Roman"/>
        <family val="1"/>
      </rPr>
      <t xml:space="preserve">.[professionals] ;   Authors:  Conflicts of interest that threaten to undermine public trust clearly demand attention. While industry representatives refute claims that industry interactions are inherently harmful, they seem to acknowledge that some action may be warranted to address public trust (see AAMC 2008). However, public trust in the professions and the academy is not the only thing that is at stake. And in this sense, at least, there may be an important practical distinction between food and drugs. There has been far less media attention regarding industry’s interactions with food and nutrition researchers and practitioners. </t>
    </r>
    <r>
      <rPr>
        <b/>
        <sz val="11"/>
        <rFont val="Times New Roman"/>
        <family val="1"/>
      </rPr>
      <t xml:space="preserve">Public trust in these researchers and practitioners may not yet be under threat. </t>
    </r>
    <r>
      <rPr>
        <sz val="11"/>
        <rFont val="Times New Roman"/>
        <family val="1"/>
      </rPr>
      <t xml:space="preserve"> [professional] [observed in medial field]</t>
    </r>
  </si>
  <si>
    <r>
      <t xml:space="preserve">Authors: We began to examine these issues in an exploratory workshop held under the auspices of the Rock Ethics Institute at Penn State in March 2008, at which representatives from the academy (encompassing medicine, law, ethics, food, nutrition, and health communications), regulators, and industry were in attendance. We are now entering the second phase of this project in collaboration with the Edmond J. Safra Center for Ethics at Harvard University. The </t>
    </r>
    <r>
      <rPr>
        <b/>
        <sz val="11"/>
        <rFont val="Times New Roman"/>
        <family val="1"/>
      </rPr>
      <t>goal of this collaboration is to develop a set of normative principles and practical tools for policymakers to help determine when industry-related conflicts of interest in health-related food research and in nutrition education and practice need to be addressed, by whom they should be addressed, and how they should be addressed</t>
    </r>
    <r>
      <rPr>
        <sz val="11"/>
        <rFont val="Times New Roman"/>
        <family val="1"/>
      </rPr>
      <t>. In particular,</t>
    </r>
    <r>
      <rPr>
        <b/>
        <sz val="11"/>
        <rFont val="Times New Roman"/>
        <family val="1"/>
      </rPr>
      <t xml:space="preserve"> we will consider under what circumstances con_x0002_flicts of interest should be eliminated and under what cir_x0002_cumstances they should be managed in some other way</t>
    </r>
    <r>
      <rPr>
        <sz val="11"/>
        <rFont val="Times New Roman"/>
        <family val="1"/>
      </rPr>
      <t xml:space="preserve">. We intend to synthesize, critique, and build on much of the work on conflicts that has been done already—including analytical frameworks developed in the academy (see, e.g., Thompson 1993; Gould 2000; Hurst and Mauron 2008) and by a variety of expert bodies (see, e.g., AAMC 2008; Institute of Medicine 2009). Authors: CONFLICT ELIMINATION AND MANAGEMENT
We believe Brody is also right to draw attention to the issue of whether conflicts are avoidable or not. And we are sympathetic to the view that a utilitarian balancing exercise is likely to be inadequate for the task. We believe that a more structured analytical framework (or frameworks) will be more helpful to policymakers, and in the formulation of candidate frameworks, we intend to build on and critique the work of others (see, e.g., Gould 2000; Hurst and Mauron 2008). Again, without wishing to preempt the outcome of this work, we think it is important to highlight two perspectives that are likely to be vital to any assessment of whether a conflict is avoidable: the temporal and the comparative. First, </t>
    </r>
    <r>
      <rPr>
        <b/>
        <sz val="11"/>
        <rFont val="Times New Roman"/>
        <family val="1"/>
      </rPr>
      <t>when asking whether a conflict is avoidable, consideration should be given as to whether, if it is not practical to eliminate the conflict immediately, it could be eliminated over time</t>
    </r>
    <r>
      <rPr>
        <sz val="11"/>
        <rFont val="Times New Roman"/>
        <family val="1"/>
      </rPr>
      <t xml:space="preserve">. This will be particularly significant for institutions that may be in a position to </t>
    </r>
    <r>
      <rPr>
        <b/>
        <sz val="11"/>
        <rFont val="Times New Roman"/>
        <family val="1"/>
      </rPr>
      <t>search for and</t>
    </r>
    <r>
      <rPr>
        <sz val="11"/>
        <rFont val="Times New Roman"/>
        <family val="1"/>
      </rPr>
      <t xml:space="preserve"> </t>
    </r>
    <r>
      <rPr>
        <b/>
        <sz val="11"/>
        <rFont val="Times New Roman"/>
        <family val="1"/>
      </rPr>
      <t>establish alternative sources of funding for key programs, such as continuing professional education</t>
    </r>
    <r>
      <rPr>
        <sz val="11"/>
        <rFont val="Times New Roman"/>
        <family val="1"/>
      </rPr>
      <t xml:space="preserve">. Second, in assessing whether conflicts are avoidable, it will be important to conduct comparative assessments across institutions, professions, and national borders. </t>
    </r>
  </si>
  <si>
    <r>
      <t xml:space="preserve">The GGNHS had identified contact with BMS company personnel as </t>
    </r>
    <r>
      <rPr>
        <b/>
        <sz val="11"/>
        <rFont val="Times New Roman"/>
        <family val="1"/>
      </rPr>
      <t>undermining to the promotion and protection of breast-feeding and had thus taken the unusual step of restricting contact.</t>
    </r>
    <r>
      <rPr>
        <sz val="11"/>
        <rFont val="Times New Roman"/>
        <family val="1"/>
      </rPr>
      <t xml:space="preserve"> [observed in literature] [public]</t>
    </r>
  </si>
  <si>
    <r>
      <t xml:space="preserve">The GGNHS had identified contact with BMS company personnel as undermining to the promotion and protection of breast-feeding and had thus taken the unusual step of restricting contact. However, BMS advertising was still received regularly and while many respondents stated that this was discarded, this was not true for all individuals. The minimal and mostly unsolicited contact between community health-care staff and BMS company personnel, which compared positively with the 2000 survey3, demonstrated the effectiveness of the GGNHS Breastfeeding Strategy. </t>
    </r>
    <r>
      <rPr>
        <b/>
        <sz val="11"/>
        <rFont val="Times New Roman"/>
        <family val="1"/>
      </rPr>
      <t xml:space="preserve"> ; </t>
    </r>
    <r>
      <rPr>
        <sz val="11"/>
        <rFont val="Times New Roman"/>
        <family val="1"/>
      </rPr>
      <t xml:space="preserve">It might be helpful to assess whether training and education rather than simply changing the rules would be required. ; Facilities which are BFI-accredited must conform to the WHO Code.; The introduction of a strict infant feeding guideline appears to have resulted in much reduced contact between primary health-care personnel and BMS company personnel, although BMS materials in health-care premises remained fairly common. ; </t>
    </r>
    <r>
      <rPr>
        <b/>
        <sz val="11"/>
        <rFont val="Times New Roman"/>
        <family val="1"/>
      </rPr>
      <t>Authors: Facilities which are BFI-accredited must conform to the WHO Code. Although no BFI-accredited facilities were audited, the facilities in the BFI-accredited LHCC are audited annually and no violations have been found in the three years since accreditation (personal communication). It is likely that the BFI offers an important strategy in the promotion and protection of breast-feeding</t>
    </r>
  </si>
  <si>
    <r>
      <t xml:space="preserve">Qualitative [Fifteen interviews conducted between November 2014 and February 2015; participants included a former chief minister/
State Premier (n=1), a former Minister of 
Health (State/Territory level) (n=1), other 
former or current senior staff of government 
agencies (n=3), senior executive officers of 
relevant not-for-profit organisations (n=4), 
academics (n=4), a </t>
    </r>
    <r>
      <rPr>
        <b/>
        <sz val="11"/>
        <rFont val="Times New Roman"/>
        <family val="1"/>
      </rPr>
      <t>nutritionist</t>
    </r>
    <r>
      <rPr>
        <sz val="11"/>
        <rFont val="Times New Roman"/>
        <family val="1"/>
      </rPr>
      <t xml:space="preserve"> (n=1) and a 
former senior manager from a food industry 
organisation (n=1).]</t>
    </r>
  </si>
  <si>
    <t>Observed: Establish relationships with key health organisations and opinion leaders. As indicated in publicly available information,15 participants noted strong relationships between the food industry and key health organisations in Australia, as well as with opinion leaders. Participants expressed concerns regarding these relationships because they could provide ‘credibility by association’ for the food industry. For example, participants described: “The Nutrition Society of Australia, the Dieticians Association, if you have a look at their conferences, and have a look at their sponsors, they have an extraordinary range of sponsors, from basically all the junk food companies – they [the food industry] get credibility by association.” [Former senior policy maker] :  It’s a really bad view; it undermines the perception of the integrity of the profession when there are industry groups clearly contributing financially to a [scientific] conference, or even just being there.” ; “One of the food industry people said to me, as we walked along the corridor of Parliament House, ‘you can say what you like, we’ve got friends in high places’, which [she/he] did have.” ;All the experienced public health nutritionists in the [State-government] Health Department have been moved into the therapeutic goods administration or alcohol [area]. (...) I can think of three examples where nutritionist that actually have strong links to the food industry have recently been appointed to [positions in] the Department..” [Academic]</t>
  </si>
  <si>
    <r>
      <t xml:space="preserve">All food industry actors, except Woolworths, were found to have </t>
    </r>
    <r>
      <rPr>
        <b/>
        <sz val="11"/>
        <rFont val="Times New Roman"/>
        <family val="1"/>
      </rPr>
      <t>sponsored or presented their work in major scientific events or conferences</t>
    </r>
    <r>
      <rPr>
        <sz val="11"/>
        <rFont val="Times New Roman"/>
        <family val="1"/>
      </rPr>
      <t xml:space="preserve"> on diet- or public health-related issues. For example, Coca Cola sponsored a session on weight loss maintenance during the 2014 Nutrition Society of Australia Annual Scientific Meeting (A133). [AFGC: Dietitians Association of Australia 31st National Conference - Sponsored Breakfast Seminars: Healthier Australia Commitment (A38); Coca Cola: 2014 Nutrition Society of Australia Annual Scientific Meeting - session sponsored by Coca Cola - “Do small changes make a big difference? Insights into weight loss maintenance research.” – Presented by: Professor James Hill, Denver University, USA (A133); McDonalds: Dietitians Association of Australia 31st National Conference - Exhibitors: McDonald’s Australia; Nestlé: Dietitians Association of Australia 31st National Conference - Sponsored Breakfast Seminars: Nestle Corporate: “Unlocking the facts on kid’s snack habits” (A217)]. Coca Cola, Nestle and Woolworths have </t>
    </r>
    <r>
      <rPr>
        <b/>
        <sz val="11"/>
        <rFont val="Times New Roman"/>
        <family val="1"/>
      </rPr>
      <t>established relationships with health organisations. Partners</t>
    </r>
    <r>
      <rPr>
        <sz val="11"/>
        <rFont val="Times New Roman"/>
        <family val="1"/>
      </rPr>
      <t xml:space="preserve"> included the Sports Dietitians of Australia (A104); the Dietitians Association of Australia (A188-9, A195); the Heart Foundation (A192); the Glycemic Index Foundation (A188, A191, A196); and Nutrition Australia (A292-3). Supp materials: Sports Dietitians of Australia - Our Partners: Gatorade  (A104). Supp materials: Visit Nestlé’s Choose Wellness Roadshow in the school holidays [...] Partnering with some of Australia’s leading health and physical education bodies – including the Dietitians Association of Australia and the Glycemic Index Foundation – the Nestlé Choose Wellness Roadshow will visit six centres (A188). Supp materials: Dietitians Association Australia Major partners: Nestle (A195)</t>
    </r>
  </si>
  <si>
    <t>Mixed-method =&gt; Qualitative [document analysis and semi-structured interviews]</t>
  </si>
  <si>
    <r>
      <t xml:space="preserve">Observed: “The alliance seeks to </t>
    </r>
    <r>
      <rPr>
        <b/>
        <sz val="11"/>
        <rFont val="Times New Roman"/>
        <family val="1"/>
      </rPr>
      <t>enhance the activities and technical capacities of each institution</t>
    </r>
    <r>
      <rPr>
        <sz val="11"/>
        <rFont val="Times New Roman"/>
        <family val="1"/>
      </rPr>
      <t>, to promote the benefits of milk among consumers, health professionals and authorities, through research and extension projects, among others. ( … .) This public-private alliance reflects the interest in generating instances to publicise the benefits of milk to consumers, health professionals, and authorities, through cooperation between the two entities. "Given the worrying increase in diseases such as obesity, diabetes or cardiovascular diseases, dairy products appear as an easily accessible food for most people, fast and easy to consume in their different presentations. Natural and flavoured milk, yogurt, cheese, are options that must be part of a b</t>
    </r>
    <r>
      <rPr>
        <b/>
        <sz val="11"/>
        <rFont val="Times New Roman"/>
        <family val="1"/>
      </rPr>
      <t>alanced and healthy diet</t>
    </r>
    <r>
      <rPr>
        <sz val="11"/>
        <rFont val="Times New Roman"/>
        <family val="1"/>
      </rPr>
      <t>", said [the] director of the Technical Assistance office at INTA.” [A129]</t>
    </r>
  </si>
  <si>
    <t>Qualitative. Documentary analysis [information available in the public domain published between January–July 2019]; interviews with 17 key informants [from legislative branch of the government (n = 1), the executive branch of the government (n = 1), academia (n = 1), civil society (n = 12), and the media (n = 2)]</t>
  </si>
  <si>
    <r>
      <t xml:space="preserve">Present: </t>
    </r>
    <r>
      <rPr>
        <u/>
        <sz val="11"/>
        <rFont val="Times New Roman"/>
        <family val="1"/>
      </rPr>
      <t>Funding</t>
    </r>
    <r>
      <rPr>
        <sz val="11"/>
        <rFont val="Times New Roman"/>
        <family val="1"/>
      </rPr>
      <t xml:space="preserve">: MM received a Fellowship from the São Paulo Research Foundation (FAPE SP), Brazil (grant number 2017/24744–0). MM obtained seed funding from the Faculty of Health Sciences (FHS) at the American University of Beirut (AUB) to MM, as part of a grant funded by the International Development Research Centre (IDRC). This funding supported her fieldwork in Colombia and Chile in 2019. In 2018/2019, MM acted as a consultant for the Campaign for Tobacco-Free Kids (CFTFK), the Brazilian Institute for Consumer’s Defense - IDEC, the Heart and Stroke Foundation of Barbados Inc., the Healthy Caribbean Coalition - HCC and the Pan American Health Organization - PAHO/regional office of the Americas for the World Health Organization (WHO). FBS received a fellowship from the National Council for Scientific and Technological Development (CNPq), Brazil (grant number 309514/2018–5). The fun_x0002_ders had no role in study design, data collection and analysis, decision to publish, or preparation of the manuscript. The authors are solely responsible for the opinions, hypotheses and conclusions or recommendations expressed in this publication. </t>
    </r>
    <r>
      <rPr>
        <u/>
        <sz val="11"/>
        <rFont val="Times New Roman"/>
        <family val="1"/>
      </rPr>
      <t>Competing interests</t>
    </r>
    <r>
      <rPr>
        <sz val="11"/>
        <rFont val="Times New Roman"/>
        <family val="1"/>
      </rPr>
      <t>: The authors declare that they have no competing interests.</t>
    </r>
  </si>
  <si>
    <r>
      <t xml:space="preserve">Observed: One participant in our interviews explained that the
industry also </t>
    </r>
    <r>
      <rPr>
        <b/>
        <sz val="11"/>
        <rFont val="Times New Roman"/>
        <family val="1"/>
      </rPr>
      <t xml:space="preserve">often pays for the travel and fees for students and academics to attend these conferences </t>
    </r>
    <r>
      <rPr>
        <sz val="11"/>
        <rFont val="Times New Roman"/>
        <family val="1"/>
      </rPr>
      <t>[academic]. Another participant explained that professional associations,</t>
    </r>
    <r>
      <rPr>
        <b/>
        <sz val="11"/>
        <rFont val="Times New Roman"/>
        <family val="1"/>
      </rPr>
      <t xml:space="preserve"> like the Asociación Colombiana de Dietistas y Nutricionistas (Colombian Association of Dieticians and Nutritionists, ACODIN), invite food industry repre- sentatives in their congresses: “T</t>
    </r>
    <r>
      <rPr>
        <sz val="11"/>
        <rFont val="Times New Roman"/>
        <family val="1"/>
      </rPr>
      <t xml:space="preserve">he inaugural keynote address of the [ACODIN congress a few years ago] was [delivered] by Jairo Romero [from the “Latin American Association of Food Science and Technology”, ALACCTA]. (...). Ob- viously the event was full of industry exhibition booths, wasn’t it? (...). </t>
    </r>
    <r>
      <rPr>
        <b/>
        <sz val="11"/>
        <rFont val="Times New Roman"/>
        <family val="1"/>
      </rPr>
      <t>ACODIN, the association of nutritionists is completely co-opted by the industry.”</t>
    </r>
    <r>
      <rPr>
        <sz val="11"/>
        <rFont val="Times New Roman"/>
        <family val="1"/>
      </rPr>
      <t xml:space="preserve"> [public health advocate] ; ILSI and some of its industry members supported differ- ent scientific events to disseminate information about nutri- tion in Colombia in 2019 [A120, A125]. ILSI and Unilever sponsored the annual congress of ACODIN [A160]. Unile- ver and Kellogg’s sponsored some of the ACODIN sessions [A129, A161]. ILSI, Danone and McDonald’s sponsored the annual congress of the Asociación Colombiana de Nutri- ción Clínica (Colombian Association of Clinica Nutrition, ACNC) [A162]. During the congress, ILSI organised a ses- sion on infant nutrition [A162].</t>
    </r>
  </si>
  <si>
    <r>
      <t xml:space="preserve">ANIA, Coca-Cola, McDonald’s and Nestlé </t>
    </r>
    <r>
      <rPr>
        <b/>
        <sz val="11"/>
        <rFont val="Times New Roman"/>
        <family val="1"/>
      </rPr>
      <t xml:space="preserve">participated in or hosted scientific events </t>
    </r>
    <r>
      <rPr>
        <sz val="11"/>
        <rFont val="Times New Roman"/>
        <family val="1"/>
      </rPr>
      <t xml:space="preserve">[ANIA: Partnership with Vitagora for the ‘Taste Nutrition and Health Congress’ (A64); NutrEvent, a professional convention for innovation in nutrition and health. ANIA will participate in this convention through two research programmes: Nu_Age which is a programme on the nutrition of seniors and AFTER, a programme on traditional African foods (A68). Coca Cola: The 16th Entretiens de Nutrition (Annual Nutrition Talks) de l’Institut Pasteur de Lille: Coca Cola was a partner (A227); Association Francaise des Diététiciens Nutritionnistes (Dietitians and Nutritionists Association of France) annual event 2015: Coca Cola organised a symposium (A238). McDonalds: Association Francaise des Diététiciens-Nutritionnistes (Dietitians and Nutritionists Association of France) annual event 2015: McDonalds was a partner (A279). Nestlé: 2015 Scientific days of the Nestlé France Foundation (A337). The Foundation organises meetings-debates with experts (A352). Meetings on the questions of nutrition for health professionals: exchange and information about nutrition (A353). Les Journées Francophones de Nutrition (Annual Nutrition Conference for Francophones) in partnership with Nestlé Health Science (A357). Les Journées Francophones de Nutrition ‘Symposium Nestlé Health Science: What should guide the prescription in enteral nutrition? The good guidelines’ (A358). Association Francaise des Dietéticens Nutritionnistes (Dietitians and Nutritionists Association of France) annual event 2015: Nestlé was a partner and organised a symposium (A360)]. Nestlé has a specific website for health professionals (A354). ANIA and Nestlé also published </t>
    </r>
    <r>
      <rPr>
        <b/>
        <sz val="11"/>
        <rFont val="Times New Roman"/>
        <family val="1"/>
      </rPr>
      <t>educational materials</t>
    </r>
    <r>
      <rPr>
        <sz val="11"/>
        <rFont val="Times New Roman"/>
        <family val="1"/>
      </rPr>
      <t xml:space="preserve"> for professionals, parents and schools. A342: Nestle has </t>
    </r>
    <r>
      <rPr>
        <b/>
        <sz val="11"/>
        <rFont val="Times New Roman"/>
        <family val="1"/>
      </rPr>
      <t>nutritionist on multidisciplinary expert committee</t>
    </r>
    <r>
      <rPr>
        <sz val="11"/>
        <rFont val="Times New Roman"/>
        <family val="1"/>
      </rPr>
      <t xml:space="preserve">.  </t>
    </r>
  </si>
  <si>
    <r>
      <t>2017</t>
    </r>
    <r>
      <rPr>
        <b/>
        <sz val="11"/>
        <rFont val="Times New Roman"/>
        <family val="1"/>
      </rPr>
      <t>b</t>
    </r>
  </si>
  <si>
    <r>
      <t>In the present study we found that one of the major practices of the dairy industry was to shape the evidence on diet_x0002_related issues. One hundred and fifteen of the 170 examples collected during our study referred to that practice. It did so using different mechanisms. One of them was to establish and run scientific organisations. Through these organisations, the industry publicised the beneficial health effects associated with the consumption of dairy products.</t>
    </r>
    <r>
      <rPr>
        <b/>
        <sz val="11"/>
        <rFont val="Times New Roman"/>
        <family val="1"/>
      </rPr>
      <t xml:space="preserve"> ‘Danone Institute provide(s), for free, “Nutrition Objective” to almost 21 000 health professionals. (...). Written by diet and nutrition specialists, Nutrition Objective proposes original, up-to-date and practical scientific knowledge’ </t>
    </r>
    <r>
      <rPr>
        <sz val="11"/>
        <rFont val="Times New Roman"/>
        <family val="1"/>
      </rPr>
      <t>(A12). ; ; The dairy industry also promoted industry-sponsored educational materials for health professionals, such as television shows (A155). The CERIN also supplied educational materials on its website: ‘The CERIN leaflets are summary materials for the general public and patients relaying recommenda- tions and dietary advice. (...) The basics (leaflets, basic sheets and posters) could be ordered for free. (...) The synthetic and informative posters are intended for the waiting rooms of health profes- sionals. T</t>
    </r>
    <r>
      <rPr>
        <b/>
        <sz val="11"/>
        <rFont val="Times New Roman"/>
        <family val="1"/>
      </rPr>
      <t>hey could also be used to support food education sessions.’ (A161) ;</t>
    </r>
    <r>
      <rPr>
        <sz val="11"/>
        <rFont val="Times New Roman"/>
        <family val="1"/>
      </rPr>
      <t xml:space="preserve"> </t>
    </r>
    <r>
      <rPr>
        <b/>
        <sz val="11"/>
        <rFont val="Times New Roman"/>
        <family val="1"/>
      </rPr>
      <t>Another CPA practice of the dairy industry was to actively participate in most of the major diet- and public health-related scientific events in France.</t>
    </r>
    <r>
      <rPr>
        <sz val="11"/>
        <rFont val="Times New Roman"/>
        <family val="1"/>
      </rPr>
      <t xml:space="preserve"> For example, there were several partners from the food industry at the ‘Entretiens de Nutrition de l’Institut Pasteur de Lille’ (Annual national nutrition talks), including some actors from the dairy industry, such as Danone and the CERIN (A8, A89).  ;  There was also evidence that the ‘53eme journées d’études de l’Association Française des Diététiciens Nutritionnistes’ (Annual conference of the Dieticians and Nutritionists Association of France) was organised in partnership with the three dairy industry actors included in our study (A29, A72, A165). ; The dairy industry was also involved in the ‘Journées Francophones de Nutrition’ (Annual nutrition conference for Francophones): the CERIN was an official partner and ran a symposium, while Danone organised its ‘20eme Rencontres Scientifiques de Nutrition’ (20th scientific meeting on nutrition) on the health effects of food contaminants in parallel with the conference (A14, A87, A88</t>
    </r>
  </si>
  <si>
    <r>
      <t xml:space="preserve">Involvement of the food industry in thirty-one events in nutrition and dietetics held in Latin America and the Caribbean in 2018–2019. ;  We noticed, for most events, a lack of information avail- able online regarding the involvement or not of food industry actors. ; When we found information on sponsorship, we noted that food industry actors </t>
    </r>
    <r>
      <rPr>
        <b/>
        <sz val="11"/>
        <rFont val="Times New Roman"/>
        <family val="1"/>
      </rPr>
      <t xml:space="preserve">sponsored almost all these events </t>
    </r>
    <r>
      <rPr>
        <sz val="11"/>
        <rFont val="Times New Roman"/>
        <family val="1"/>
      </rPr>
      <t xml:space="preserve">(n 15 out of the 17 events, or 88 %, for which we found infor- mation). ; </t>
    </r>
    <r>
      <rPr>
        <b/>
        <sz val="11"/>
        <rFont val="Times New Roman"/>
        <family val="1"/>
      </rPr>
      <t>Prizes and scholarships</t>
    </r>
    <r>
      <rPr>
        <sz val="11"/>
        <rFont val="Times New Roman"/>
        <family val="1"/>
      </rPr>
      <t xml:space="preserve"> from the food industry were also awarded at the XVIII Colombian Congress of Nutrition and Dietetics (one from Boydorr and one from ILSI) and the Congress of the Latin American Society of Nutrition (SLAN) held in Mexico in 2018 (from Vitanui and Yakult). Abbott, Nestlé and Danone were also the most frequent </t>
    </r>
    <r>
      <rPr>
        <b/>
        <sz val="11"/>
        <rFont val="Times New Roman"/>
        <family val="1"/>
      </rPr>
      <t xml:space="preserve">sponsors of specific sessions </t>
    </r>
    <r>
      <rPr>
        <sz val="11"/>
        <rFont val="Times New Roman"/>
        <family val="1"/>
      </rPr>
      <t xml:space="preserve">in nutrition and dietetics events in the region.  In addition, where we find information, Nestlé had </t>
    </r>
    <r>
      <rPr>
        <b/>
        <sz val="11"/>
        <rFont val="Times New Roman"/>
        <family val="1"/>
      </rPr>
      <t xml:space="preserve">booths or exhibitor space </t>
    </r>
    <r>
      <rPr>
        <sz val="11"/>
        <rFont val="Times New Roman"/>
        <family val="1"/>
      </rPr>
      <t xml:space="preserve">in half of the events for which we had information (n 4 out of 8 events). Finally, </t>
    </r>
    <r>
      <rPr>
        <b/>
        <sz val="11"/>
        <rFont val="Times New Roman"/>
        <family val="1"/>
      </rPr>
      <t xml:space="preserve">refreshments were provided by food industry </t>
    </r>
    <r>
      <rPr>
        <sz val="11"/>
        <rFont val="Times New Roman"/>
        <family val="1"/>
      </rPr>
      <t>actors in some events, for example, from Gatorade at the XVIII Colombian Congress of Nutrition and Dietetics, or a bottled water com- pany, Bonafont, and café producers, at the SLAN Congress in Mexico.//// MARITA/// Observed: Thirty-six (?) events held in twenty countries of the region had information publicly available online at the period of data collection. There was a lack of transparency on the involvement of industry actors in these events. When information was publicly available, we found that a total of ninety-two food industry actors sponsored 88 % of these events. Authors: The food industry was, for example, present in the past editions of the International Congress of Nutrition (organised by the International Union of Nutritional Sciences)(2–4). A recent study found that a majority of exhibitors in the Congress promoted ultra-processed food products(3), usually energy-dense and high in fats, sugars and Na, which consumption is associated with an increased risk of developing various non-communicable diseases(5). This was also the case in national nutrition and dietetics conferences in the USA(1). Speakers in nutrition and dietetics conferences sometimes have ties with the food industry, some of them being food industry employees or consultants for large transnationals, without necessarily being transparent about these ties when presenting their work(1,4). In an annual meeting of the American Society for Nutrition, PepsiCo sponsored six of the thirty-four scientific sessions(6). The sponsorship of scientific events and the distribution and promotion of products have been highlighted in Australia(7), Brazil(8), Mexico(9) and South Africa(9). Observed: Table 1 is a summary of the results regarding the involvement of the food industry in the thirty-one events in nutrition and dietetics held in Latin America and the Caribbean in 2018–2019. Figure 1 is an illustration of the geographical extent of the involvement of food industry actors in nutrition conferences in Latin America and the Caribbean in 2018–2019. We noticed, for most events, a lack of information available online regarding the involvement or not of food indus_x0002_try actors. Overall, 45 % of events had no stated information on their sponsorship, while more than half had no information about the sponsorship of sessions or the presence of speakers from the industry. Likewise, for 87 % of the events, finding information regarding the sponsorship of scholar_x0002_ships or other prizes was not possible. Finally, in 68 % of the events, there was no stated information on the exhibitor space and booths. When we found information on sponsorship, we noted that food industry actors sponsored almost all these events (n 15 out of the 17 events, or 88 %, for which we found information). We found ninety-two different food industry sponsors for these events, all listed in Supplementary Material 2. Abbott and Nestlé were the most frequent sponsors of nutrition and dietetics events in the region, supporting ten (59 %) and eight (47 %) of the seventeen events for which we had information on sponsorship, respectively. Other sponsors included transnational and national food manufacturers (Yakult, Danone, Gloria, Monte Azul, etc.), trade associations and other industry-funded organisations (such as the International Life Science Institute – ILSI). One conference, the VIII Internacional Nestlé Nutrition Congress, was entirely organised by the food manufacturer Nestlé, in Peru, and included the awarding of a Henri Nestlé prize. Prizes and scholarships from the food industry were also awarded at the XVIII Colombian Congress of Nutrition and Dietetics (one from Boydorr and one from ILSI) and the Congress of the Latin American Society of Nutrition (SLAN) held in Mexico in 2018 (from Vitanui and Yakult). The only event where we found no form of involvement on the part of the food industry was the 2018 Brazilian Congress on Nutrition. Also, amongst the different partners of the Caribbean Nutrition Conference 2019, held in Barbados, there was no sponsorship from the food industry, but there was a speaker from Abbott. Abbott, Nestlé and Danone were also the most frequent sponsors of specific sessions in nutrition and dietetics events in the region. Abbott sponsored a session on the ‘Role of the health professional as a guide in managing growth and child immunity’ at the XVII Latin American and Caribbean Confederation of Nutritionists and Dietitians in Peru. The companies also organised several sessions on clinical nutrition and hospitalisation. Nestlé organised a workshop on ‘The health professional as a vehicle for healthy nutrition and systemic welfare in the industry’ at the XXXIV Congress of the Mexican Association of Nutrition Faculties and Schools Members, as well as sessions on ‘Anemia-related micronutrient deficiency during the first 1000 days’ and ‘Success story of anemia eradication in Chile’ in its own Nestlé conference in Peru. In the same way, Danone sponsored a workshop entitled ‘Sustainable Cooking?’ in the Argentine Congress of Graduates in Nutrition and a session on ‘Microbiota and cancer’ in the Brazilian Ganepão 2019 event. In addition, where we find information, Nestlé had booths or exhibitor space in half of the events for which we had information (n 4 out of 8 events). Finally, refreshments were provided by food industry actors in some events, for example, from Gatorade at the XVIII Colombian Congress of Nutrition and Dietetics, or a bottled water company, Bonafont, and café producers, at the SLAN Congress in Mexico.</t>
    </r>
  </si>
  <si>
    <r>
      <t xml:space="preserve">There is a need for </t>
    </r>
    <r>
      <rPr>
        <b/>
        <sz val="11"/>
        <rFont val="Times New Roman"/>
        <family val="1"/>
      </rPr>
      <t>greater transparency</t>
    </r>
    <r>
      <rPr>
        <sz val="11"/>
        <rFont val="Times New Roman"/>
        <family val="1"/>
      </rPr>
      <t xml:space="preserve"> from the conference organisers, on the involvement of corporations(1,2,4), including through the </t>
    </r>
    <r>
      <rPr>
        <b/>
        <sz val="11"/>
        <rFont val="Times New Roman"/>
        <family val="1"/>
      </rPr>
      <t>clear identification</t>
    </r>
    <r>
      <rPr>
        <sz val="11"/>
        <rFont val="Times New Roman"/>
        <family val="1"/>
      </rPr>
      <t xml:space="preserve"> of par ticipants from the industry, and the publication of the financial reports of the events(4)  ; The </t>
    </r>
    <r>
      <rPr>
        <b/>
        <sz val="11"/>
        <rFont val="Times New Roman"/>
        <family val="1"/>
      </rPr>
      <t>management of the engagement</t>
    </r>
    <r>
      <rPr>
        <sz val="11"/>
        <rFont val="Times New Roman"/>
        <family val="1"/>
      </rPr>
      <t xml:space="preserve"> with corporations is also needed, which could be facilitated through the </t>
    </r>
    <r>
      <rPr>
        <b/>
        <sz val="11"/>
        <rFont val="Times New Roman"/>
        <family val="1"/>
      </rPr>
      <t>development of policie</t>
    </r>
    <r>
      <rPr>
        <sz val="11"/>
        <rFont val="Times New Roman"/>
        <family val="1"/>
      </rPr>
      <t xml:space="preserve">s on spon- sorship and conflict of interest in these events, and professionals codes of ethics(1,2,4). (...) The implementation of these policies is as much important as their development, and </t>
    </r>
    <r>
      <rPr>
        <b/>
        <sz val="11"/>
        <rFont val="Times New Roman"/>
        <family val="1"/>
      </rPr>
      <t>sanctions could be considered in cases of non-compliance.</t>
    </r>
    <r>
      <rPr>
        <sz val="11"/>
        <rFont val="Times New Roman"/>
        <family val="1"/>
      </rPr>
      <t xml:space="preserve">; Some suggested that it is </t>
    </r>
    <r>
      <rPr>
        <b/>
        <sz val="11"/>
        <rFont val="Times New Roman"/>
        <family val="1"/>
      </rPr>
      <t>essential not only to reject corporate- sponsored education(1) but also to ensure the independ- ence</t>
    </r>
    <r>
      <rPr>
        <sz val="11"/>
        <rFont val="Times New Roman"/>
        <family val="1"/>
      </rPr>
      <t xml:space="preserve"> of the organising and scientific committees for these conferences(4). ; </t>
    </r>
    <r>
      <rPr>
        <b/>
        <sz val="11"/>
        <rFont val="Times New Roman"/>
        <family val="1"/>
      </rPr>
      <t>Educating professionals</t>
    </r>
    <r>
      <rPr>
        <sz val="11"/>
        <rFont val="Times New Roman"/>
        <family val="1"/>
      </rPr>
      <t xml:space="preserve"> about the risks associated with such involvement is also crucial(33). Finally, it is perhaps necessary to address and prevent such involvement when the products or practices of commercial enterprises or trade associations are not aligned with public health goals. This </t>
    </r>
    <r>
      <rPr>
        <b/>
        <sz val="11"/>
        <rFont val="Times New Roman"/>
        <family val="1"/>
      </rPr>
      <t>may include rethinking the way these events are organised</t>
    </r>
    <r>
      <rPr>
        <sz val="11"/>
        <rFont val="Times New Roman"/>
        <family val="1"/>
      </rPr>
      <t xml:space="preserve">, often in prestigious venues and loca- tions, which could be replaced by more simple options like university buildings, or, as the current COVID-19 pandemic has forced us to do, hold events online, where professionals working in remote areas or with limited funding could now, perhaps, join the discussions. //Author As detailed in Supplemental Table 2, we noted that the Brazilian Association of Nutrition (ASBRAN) and the Institute of Nutrition of Central America and Panama (INCAP) in Guatemala have guidelines for addressing and managing conflicts of interest in their scientific events. There was also a discussion on conflicts of interest in an event in Argentina, but we were not able to retrieve more details about that specific session. The implementation of these policies is as much important as their development, and sanctions could be considered in cases of non-compliance. There is also, perhaps, a need for input from members of the professional organisations and discussion on the industry’s involvement in nutrition and dietetics events and the risks this pose to their profession(1). Some suggested that it is essential not only to reject corporate sponsored education(1) but also to ensure the independence of the organising and scientific committees for these conferences(4). When questioned, a majority of the members of the American Academy of Nutrition and Dietetics were, for example, willing to pay a higher amount for their membership if it meant having fewer corporate sponsors(10). SLAN created guidelines for addressing and managing conflicts of interest and industry influence in its scientific events and other activities it coordinates(29). Recently, these guidelines were endorsed by Mexican nutrition professionals who developed the ‘Nutricia Code’ (‘Code on Nutrition and Conflict of Interest in Academia’) (30). Importantly, more research is needed to assess whether or not such solutions can address the issue of industry involvement and influence on science, as emerging evidence noted that transparency might be counterproductive in some circumstances(31). Authors: Interestingly, the Colombian Association of Dietitians and Nutritionists (ACODIN) stated on its website (see online supplementary material, Supplemental Table 2) that it did not have a conflict of interest even if several industry actors were present in its scientific event. The Association also declared that it ‘does not exclude’ but rather ‘listens to all the positions’, where the food industry is to be found somewhere amongst ‘ institutional, non-institutional, academic and civil actors’ (see online supplementary material, Supplemental Table 2). This type of declarations may legitimise the involvement of commercial enterprises in nutrition and dietetics events and may create a platform for influence on professionals(31). </t>
    </r>
  </si>
  <si>
    <t>Actors in the food industry also built alliances with health professionals in nutrition and dietetics.Nestle ́and the SASA sponsored the ‘‘Continuing Nutrition Education (CNE) Programme for Dietitians and Nutritionists’’ in 2019 [A66]. ; The CGCSA was an official partner of the National Nutrition Week [A31], and Tiger Brands was a sponsor of the Association for Dietetics in South Africa and of the Heart and Stroke Foundation of South Africa [A100, A106]. SASA, on its websites, also proposed education material for children between 9 and 13 years old and for health professionals [A75-6].</t>
  </si>
  <si>
    <t>Authors: In academia and civil society, mechanisms to counter industry influence and interference include the development of a conflict of interest policy and the public disclosure of the conflicts of interests of individuals in these organisations, as well as the disclosure of the list of fellowships, awards and other prizes from corporations, amongst other solutions.</t>
  </si>
  <si>
    <r>
      <t xml:space="preserve">Author: Dr Henley also told me that even the </t>
    </r>
    <r>
      <rPr>
        <b/>
        <sz val="11"/>
        <rFont val="Times New Roman"/>
        <family val="1"/>
      </rPr>
      <t>American Dietetic Association (ADA) has made a policy statement that “There are no good or bad 
foods” and that people just need to make healthy eating choices</t>
    </r>
    <r>
      <rPr>
        <sz val="11"/>
        <rFont val="Times New Roman"/>
        <family val="1"/>
      </rPr>
      <t xml:space="preserve">. He referred me to a Web site (www.
healthyweightcommit.org) supported by such venerable organizations as the Robert Wood Johnson Foundation (RWJ) that promotes “energy balance” as a way to stay healthy. In other words, as long as  you burn enough calories, you can  balance whatever you eat to keep a healthy weight. The corporate partners in this Web site include numerous food and beverage companies, grocery store chains, etc. In essence, Dr Henley’s defense to concerns about whether Coca Cola is a suitable partner for AAFP is that we are in good company with RWJ, ADA, and others and that it is exciting for the AAFP to be in the middle of this new discussion about helping stem the obesity epidemic in America. </t>
    </r>
    <r>
      <rPr>
        <b/>
        <sz val="11"/>
        <rFont val="Times New Roman"/>
        <family val="1"/>
      </rPr>
      <t>I wonder how much money the ADA receives from the Coca-Cola Company and other food and beverage companies to have come up with this counter_x0002_intuitive “no good or bad foods” philosophy</t>
    </r>
    <r>
      <rPr>
        <sz val="11"/>
        <rFont val="Times New Roman"/>
        <family val="1"/>
      </rPr>
      <t>? There is ample evidence that the specific molecules ingested in one’s diet act as messengers to the cells and create biochemical changes, completely apart from their caloric content. Good health is not based simply on a healthy weight, as the ADA statement would indicate, but that every cell in the body is receiving healthy messages so that cellular processes can proceed properly</t>
    </r>
  </si>
  <si>
    <r>
      <t xml:space="preserve">Author: My second example comes from Great Britain, where a professor from Nottingham University, Ian Macdonald [https://www.worldobesity.org/training-and-events/scope/fellowship/professor-ian-macdonald#:~:text=Ian%20Macdonald's%20research%20interests%20are,diabetes%2C%20cardiovascular%20disease%20and%20exercise.], was appointed to head a committee to propose a new dietary guideline for the nation’s sugar consumption despite having disclosed that he received an </t>
    </r>
    <r>
      <rPr>
        <b/>
        <sz val="11"/>
        <rFont val="Times New Roman"/>
        <family val="1"/>
      </rPr>
      <t>annual consulting fee of £6,100 from Coca-Cola for advice about diet, obesity, and exercise</t>
    </r>
    <r>
      <rPr>
        <sz val="11"/>
        <rFont val="Times New Roman"/>
        <family val="1"/>
      </rPr>
      <t xml:space="preserve">. Five out of the seven members of his committee also received funds from Coca-Cola, other food companies, or a lobbying group, Sugar Nutrition. The British Department of Health issued a statement: “Professor Ian Macdonald has fully declared his conflicts of interest in accordance with the Code of Practice. He is a highly respected figure within the public health community and has made a valuable contribution to research into obesity and nutrition.”4 This agency also stated its disbelief that financial relationships with Coca Cola might influence opinions about sugar intake. But as with Dzau, Mac_x0002_donald arrived at his new and sensitive position with at least the appearance of a potential conflict. [Links to acceptability/strategies, but can't code as it's not view of NP/Prof Body]. Author: My final example: In February 2015, Candice Choi, a reporter for the Minneapolis Star Tribune, revealed that </t>
    </r>
    <r>
      <rPr>
        <b/>
        <sz val="11"/>
        <rFont val="Times New Roman"/>
        <family val="1"/>
      </rPr>
      <t xml:space="preserve">Coca-Cola had recruited dietitians to write articles and blog posts </t>
    </r>
    <r>
      <rPr>
        <sz val="11"/>
        <rFont val="Times New Roman"/>
        <family val="1"/>
      </rPr>
      <t xml:space="preserve">on the theme “Heart Health and Black History Month.” Each of the posts described or illustrated a minican of Coke as an appropriate snack. Most—but not all—of the articles disclosed that the author “consulted” for Coca-Cola, but only one said the article was “sponsored.” A spokesman for Coca-Cola explained that the company has “a network of dietitians we work with. . .Every big brand works with bloggers or has paid talent.”7 Author: At this point, I must confess to my own experience with soda company generosity. I have attended sessions at </t>
    </r>
    <r>
      <rPr>
        <b/>
        <sz val="11"/>
        <rFont val="Times New Roman"/>
        <family val="1"/>
      </rPr>
      <t>annual meetings of the American Society for Nutrition (ASN) sponsored by PepsiCo</t>
    </r>
    <r>
      <rPr>
        <sz val="11"/>
        <rFont val="Times New Roman"/>
        <family val="1"/>
      </rPr>
      <t xml:space="preserve">, subscribed to and read </t>
    </r>
    <r>
      <rPr>
        <b/>
        <sz val="11"/>
        <rFont val="Times New Roman"/>
        <family val="1"/>
      </rPr>
      <t>professional journals supported in part by grants from Coca-Cola</t>
    </r>
    <r>
      <rPr>
        <sz val="11"/>
        <rFont val="Times New Roman"/>
        <family val="1"/>
      </rPr>
      <t xml:space="preserve">, given lectures in the </t>
    </r>
    <r>
      <rPr>
        <b/>
        <sz val="11"/>
        <rFont val="Times New Roman"/>
        <family val="1"/>
      </rPr>
      <t>PepsiCo auditorium in Cornell University’s food science department</t>
    </r>
    <r>
      <rPr>
        <sz val="11"/>
        <rFont val="Times New Roman"/>
        <family val="1"/>
      </rPr>
      <t xml:space="preserve">, visited </t>
    </r>
    <r>
      <rPr>
        <b/>
        <sz val="11"/>
        <rFont val="Times New Roman"/>
        <family val="1"/>
      </rPr>
      <t>soda company exhibits at annual meetings of the Academy for Nutrition and Dietetics</t>
    </r>
    <r>
      <rPr>
        <sz val="11"/>
        <rFont val="Times New Roman"/>
        <family val="1"/>
      </rPr>
      <t xml:space="preserve">, and once attended Coca-Cola’s glamorous, supermodel runway presentation of red dresses, held during New York City’s Fashion Week. This last event is part of Diet Coke’s ongoing partnership with the National Heart, Lung, and Blood Institute, from which I have acquired a small collection of souvenir red dress pins. Unless I never leave my office, cancel my subscriptions to professional journals, and resign memberships in professional organizations, it is impossible for me to avoid benefiting from soda company largesse, given the ubiquity of its presence. Author: PARTNERING WITH NUTRITION AND HEALTH ASSOCIATIONS: </t>
    </r>
    <r>
      <rPr>
        <b/>
        <sz val="11"/>
        <rFont val="Times New Roman"/>
        <family val="1"/>
      </rPr>
      <t>The ASN is the premier professional association for nutrition researchers in the United States. It is supported by Coca-Cola and PepsiCo, among many other food companies, as sustaining partners</t>
    </r>
    <r>
      <rPr>
        <sz val="11"/>
        <rFont val="Times New Roman"/>
        <family val="1"/>
      </rPr>
      <t xml:space="preserve">. A session at its annual meeting in 2013 suggests why such partnerships merit critical attention. The Corn Refiners Association (CRA), which represents producers of high_x0002_fructose corn syrup, sponsored a session entitled “Sweetened Beverages and Health: Current State of Scientific Understanding.” Speakers who reported consulting for Coca-Cola and PepsiCo gave talks on soda facts, solid vs. liquid calories, sugar addiction, and the metabolic consequences of sugar and soda consumption. Their statements were so utterly dismissive of health concerns about caloric sweeteners that I was not surprised when the CRA posted videos of the talks on its sweetener research website. You can watch the presentations and judge for yourself whether they reflect unbiased accounts of the research.8 Author: </t>
    </r>
    <r>
      <rPr>
        <b/>
        <sz val="11"/>
        <rFont val="Times New Roman"/>
        <family val="1"/>
      </rPr>
      <t>Food and beverage company sponsorship is deeply embedded in the activities of the Academy of Nutrition and Dietetics (AND)</t>
    </r>
    <r>
      <rPr>
        <sz val="11"/>
        <rFont val="Times New Roman"/>
        <family val="1"/>
      </rPr>
      <t xml:space="preserve">, the organization of professional dietitians formerly known as the American Dietetic Association—so much so that it became the subject of an investigative report by Michele Simon in 2013. Her report described </t>
    </r>
    <r>
      <rPr>
        <b/>
        <sz val="11"/>
        <rFont val="Times New Roman"/>
        <family val="1"/>
      </rPr>
      <t>soda companies’ exhibits at AND’s annual meeting, as well as their sponsorship of continuing education activities.</t>
    </r>
    <r>
      <rPr>
        <sz val="11"/>
        <rFont val="Times New Roman"/>
        <family val="1"/>
      </rPr>
      <t xml:space="preserve"> The organization provides continuing education credits to members who attend lectures by sponsored speakers who explain why sugar is not harmful to children and why school nutrition standards that exclude sodas are unnecessarily restrictive. AND gives its corporate partners “the right to co-create, co-brand an Academy-themed informational consumer campaign.” Through this mechanism, AND endorses Diet Coke’s Heart Truth Campaign, featuring the red dresses and souvenir pins. A reporter who interviewed dietitians attending an AND convention in California found hardly any who realized that scientific sessions were sponsored by food companies.9 Both Coca-Cola and PepsiCo are “premier” sponsors of AND. Coca_x0002_Cola engages with AND through the company’s Beverage Institute for Health and Wellness (BIHW), which AND authorizes to provide continuing education credits for dietitians and nurses. As Coke explains, the Beverage Institute is part of The Coca-Cola Company’s ongoing commitment to use evidence-based science to advance knowledge and understanding of beverages, beverage ingredients, and the important role that active healthy lifestyles play in supporting health and wellbeing . . .[It] supports the educational needs of health professionals by sponsoring free continuing professional education (CE/CPE) programs led by recognized experts in fields such as nutrition, medicine, nursing, physical activity, behavior change, toxicology and various food science disciplines. All BIHW-sponsored CE/CPE programs meet the professional education standards of the Commission on Dietetic Registration (CDR).10 Author: Figure 19.1 That soda companies sponsor the Academy of Nutrition and Dietetics is 
fodder for satire. The Soda Pop Board of America is entirely fictitious, but Coke and Pepsi’s “wellness” partnerships with the academy are not. Courtesy of Robert Hutkins, University of Nebraska. The parody advertisement is from marketing executive R. J. White, used with permission. Author: The cozy relationships between Coke, Pepsi, and the academy are so blatant 
that they inspire satire. An example is shown in Figure 19.1.11
In 2013, </t>
    </r>
    <r>
      <rPr>
        <b/>
        <sz val="11"/>
        <rFont val="Times New Roman"/>
        <family val="1"/>
      </rPr>
      <t>PepsiCo’s exhibit at the AND conference promoted a “mobile_x0002_based, interactive game</t>
    </r>
    <r>
      <rPr>
        <sz val="11"/>
        <rFont val="Times New Roman"/>
        <family val="1"/>
      </rPr>
      <t xml:space="preserve"> that will challenge your wits and give you the chance to win fantastic rewards. All you have to do is visit the Check-In kiosk . . . and immediately start earning points to win amazing prizes.” Coca_x0002_Cola’s BIHW offers a long list of programs available for continuing professional education credits. Among them are sessions on topics such as these (with my translations of the take-home messages):12 • Energy balance [soda calories don’t count]; • Mindful eating [soda companies are not responsible for what you eat; you are]; • Physical activity [you can ignore soda calories]; • Hydration [sodas are an excellent substitute for water]; • Myths about children’s dietary recommendations [sodas are fine for kids]; • Translating scientific information into public health advice [the evidence linking sodas to health problems is so flawed that you can ignore it. Author: ASN and AND, of course, are not the only health professions organizations to accept soda company sponsorship. Table 19.1 provides some additional examples. Author/Observed: At the twentieth International Congress of Nutrition (ICN), held in Granada in 2013, industry sponsors played prominent roles. Investigators from the World Public Health Nutrition Association (which refuses all industry funding) used this situation as an opportunity to probe attitudes about corporate funding. They compared the responses of speakers at an </t>
    </r>
    <r>
      <rPr>
        <b/>
        <sz val="11"/>
        <rFont val="Times New Roman"/>
        <family val="1"/>
      </rPr>
      <t>ICN scientific session funded and organized by Coca-Cola</t>
    </r>
    <r>
      <rPr>
        <sz val="11"/>
        <rFont val="Times New Roman"/>
        <family val="1"/>
      </rPr>
      <t xml:space="preserve"> to those of speakers in unsponsored scientific sessions.</t>
    </r>
  </si>
  <si>
    <r>
      <t xml:space="preserve">Author: Today, </t>
    </r>
    <r>
      <rPr>
        <b/>
        <sz val="11"/>
        <rFont val="Times New Roman"/>
        <family val="1"/>
      </rPr>
      <t>you might expect researchers, physicians, and nutritionists who work with overweight patients to be among the most vociferous critics of soda companies, and many are. But others, alas, are not</t>
    </r>
    <r>
      <rPr>
        <sz val="11"/>
        <rFont val="Times New Roman"/>
        <family val="1"/>
      </rPr>
      <t xml:space="preserve">. The soda deniers may view sugary drinks as only a trivial part of much greater diet-and exercise or social problems. Some even </t>
    </r>
    <r>
      <rPr>
        <b/>
        <sz val="11"/>
        <rFont val="Times New Roman"/>
        <family val="1"/>
      </rPr>
      <t>extol the virtues of sodas as potential vehicles for improving the nutritional status of desperately poor populations</t>
    </r>
    <r>
      <rPr>
        <sz val="11"/>
        <rFont val="Times New Roman"/>
        <family val="1"/>
      </rPr>
      <t xml:space="preserve">.2 Others </t>
    </r>
    <r>
      <rPr>
        <b/>
        <sz val="11"/>
        <rFont val="Times New Roman"/>
        <family val="1"/>
      </rPr>
      <t>may consider soda companies to be good corporate citizens whose iconic brands merit no special concern</t>
    </r>
    <r>
      <rPr>
        <sz val="11"/>
        <rFont val="Times New Roman"/>
        <family val="1"/>
      </rPr>
      <t xml:space="preserve">. Soda companies work hard—and spend generously—to institutionalize the view that partnerships, alliances, and personal friendships between health professionals and soda companies and their executives should raise no concerns about conflicts of interest. Author: PARTNERING WITH NUTRITION AND HEALTH ASSOCIATIONS: The ASN is the premier professional association for nutrition researchers in the United States. It is supported by Coca-Cola and PepsiCo, among many other food companies, as sustaining partners. A session at its annual meeting in 2013 suggests why such partnerships merit critical attention. The Corn Refiners Association (CRA), which represents producers of high_x0002_fructose corn syrup, sponsored a session entitled “Sweetened Beverages and Health: Current State of Scientific Understanding.” Speakers who reported consulting for Coca-Cola and PepsiCo gave talks on soda facts, solid vs. liquid calories, sugar addiction, and the metabolic consequences of sugar and soda consumption. Their </t>
    </r>
    <r>
      <rPr>
        <b/>
        <sz val="11"/>
        <rFont val="Times New Roman"/>
        <family val="1"/>
      </rPr>
      <t>statements were so utterly dismissive of health concerns about caloric sweeteners</t>
    </r>
    <r>
      <rPr>
        <sz val="11"/>
        <rFont val="Times New Roman"/>
        <family val="1"/>
      </rPr>
      <t xml:space="preserve"> that I was not surprised when the CRA posted videos of the talks on its sweetener research website. Author: Food and beverage company sponsorship is deeply embedded in the activities of the Academy of Nutrition and Dietetics (AND), the organization of professional dietitians formerly known as the American Dietetic Association—so much so that it became the subject of an investigative report by Michele Simon in 2013. Her report described soda companies’ exhibits at AND’s annual meeting, as well as their sponsorship of continuing education activities. </t>
    </r>
    <r>
      <rPr>
        <b/>
        <sz val="11"/>
        <rFont val="Times New Roman"/>
        <family val="1"/>
      </rPr>
      <t>The organization provides continuing education credits to members who attend lectures by sponsored speakers who explain why sugar is not harmful to children and why school nutrition standards that exclude sodas are unnecessarily restrictive.</t>
    </r>
    <r>
      <rPr>
        <sz val="11"/>
        <rFont val="Times New Roman"/>
        <family val="1"/>
      </rPr>
      <t xml:space="preserve"> AND gives its corporate partners “the right to co-create, co-brand an Academy-themed informational consumer campaign.” Through this mechanism, </t>
    </r>
    <r>
      <rPr>
        <b/>
        <sz val="11"/>
        <rFont val="Times New Roman"/>
        <family val="1"/>
      </rPr>
      <t>AND endorses Diet Coke’s Heart Truth Campaign, featuring the red dresses and souvenir pins</t>
    </r>
    <r>
      <rPr>
        <sz val="11"/>
        <rFont val="Times New Roman"/>
        <family val="1"/>
      </rPr>
      <t xml:space="preserve">. A reporter who interviewed dietitians attending an AND convention in California found hardly any who realized that scientific sessions were sponsored by food companies.9 Both Coca-Cola and PepsiCo are “premier” sponsors of AND. Coca_x0002_Cola engages with AND through the company’s Beverage Institute for Health and Wellness (BIHW), which AND authorizes to provide continuing education credits for dietitians and nurses. As Coke explains, the Beverage Institute is part of The Coca-Cola Company’s ongoing commitment to use evidence-based science to advance knowledge and understanding of beverages, beverage ingredients, and the important role that active healthy lifestyles play in supporting health and wellbeing . . .[It] supports the educational needs of health professionals by sponsoring free continuing professional education (CE/CPE) programs led by recognized experts in fields such as nutrition, medicine, nursing, physical activity, behavior change, toxicology and various food science disciplines. All BIHW-sponsored CE/CPE programs meet the professional education standards of the Commission on Dietetic Registration (CDR).10 Author: In 2013, PepsiCo’s exhibit at the AND conference promoted a “mobile_x0002_based, interactive game that will challenge your wits and give you the chance to win fantastic rewards. All you have to do is visit the Check-In kiosk . . . and immediately start earning points to win amazing prizes.” Coca_x0002_Cola’s BIHW offers a long list of programs available for continuing professional education credits. Among them are sessions on topics such as these (with my </t>
    </r>
    <r>
      <rPr>
        <b/>
        <sz val="11"/>
        <rFont val="Times New Roman"/>
        <family val="1"/>
      </rPr>
      <t>translations of the take-home messages</t>
    </r>
    <r>
      <rPr>
        <sz val="11"/>
        <rFont val="Times New Roman"/>
        <family val="1"/>
      </rPr>
      <t xml:space="preserve">):12 • Energy balance [soda calories don’t count]; • Mindful eating [soda companies are not responsible for what you eat; you are]; • Physical activity [you can ignore soda calories]; • Hydration [sodas are an excellent substitute for water]; • Myths about children’s dietary recommendations [sodas are fine for kids]; • Translating scientific information into public health advice [the evidence linking sodas to health problems is so flawed that you can ignore it. Author: Some AND members, </t>
    </r>
    <r>
      <rPr>
        <b/>
        <sz val="11"/>
        <rFont val="Times New Roman"/>
        <family val="1"/>
      </rPr>
      <t>concerned that sponsorship affects their credibility</t>
    </r>
    <r>
      <rPr>
        <sz val="11"/>
        <rFont val="Times New Roman"/>
        <family val="1"/>
      </rPr>
      <t xml:space="preserve">, created their own advocacy group, Dietitians for Professional Integrity, aimed at ending financial ties with food and beverage companies: “We are a group of concerned dietetics professionals advocating for greater financial transparency, as well as ethical, socially responsible, and relevant corporate sponsorships within the Academy of Nutrition and Dietetics. . . .We do not think Coca-Cola, PepsiCo, Kellogg’s, and other Big Food giants should sponsor the country’s largest nutrition organization.”13. Author: You don’t have to think hard to understand why soda companies might be eager to sponsor health professionals and their associations. They want to </t>
    </r>
    <r>
      <rPr>
        <b/>
        <sz val="11"/>
        <rFont val="Times New Roman"/>
        <family val="1"/>
      </rPr>
      <t>head off advice to consume less soda and to encourage neutral positions on soda consumption—to buy silence, if nothing else</t>
    </r>
    <r>
      <rPr>
        <sz val="11"/>
        <rFont val="Times New Roman"/>
        <family val="1"/>
      </rPr>
      <t>. Sponsorship leads to “</t>
    </r>
    <r>
      <rPr>
        <b/>
        <sz val="11"/>
        <rFont val="Times New Roman"/>
        <family val="1"/>
      </rPr>
      <t>corporate capture</t>
    </r>
    <r>
      <rPr>
        <sz val="11"/>
        <rFont val="Times New Roman"/>
        <family val="1"/>
      </rPr>
      <t xml:space="preserve">,” the term used to explain the undue influence of corporations on public institutions or, in this case, on health professionals whose 
major concern ought to be public health.15 It is difficult to document silencing, but examples occasionally surface. A report on soda industry sponsorship by the Center for Science in the Public Interest cites several instances of how “reputable health organizations with financial ties to the beverage industry have echoed industry talking points, remained silent on soda issues, or actually opposed policies that the industry opposes.” Author: SHOULD NUTRITION AND HEALTH PROFESSIONALS ACCEPT FUNDING FROM SODA COMPANIES? Although in theory food company financial support should not necessarily </t>
    </r>
    <r>
      <rPr>
        <b/>
        <sz val="11"/>
        <rFont val="Times New Roman"/>
        <family val="1"/>
      </rPr>
      <t>bias results, opinions, or actions</t>
    </r>
    <r>
      <rPr>
        <sz val="11"/>
        <rFont val="Times New Roman"/>
        <family val="1"/>
      </rPr>
      <t xml:space="preserve">, in practice it appears to or does. The biasing comes as a result of </t>
    </r>
    <r>
      <rPr>
        <b/>
        <sz val="11"/>
        <rFont val="Times New Roman"/>
        <family val="1"/>
      </rPr>
      <t>corporate imperatives to increase shareholder value.</t>
    </r>
    <r>
      <rPr>
        <sz val="11"/>
        <rFont val="Times New Roman"/>
        <family val="1"/>
      </rPr>
      <t xml:space="preserve"> For the soda industry, partnerships with health organizations provide substantial benefits: </t>
    </r>
    <r>
      <rPr>
        <b/>
        <sz val="11"/>
        <rFont val="Times New Roman"/>
        <family val="1"/>
      </rPr>
      <t>they give credibility, increase consumer loyalty, engage researchers’ cooperation, and silence criticism that the products cause harm</t>
    </r>
    <r>
      <rPr>
        <sz val="11"/>
        <rFont val="Times New Roman"/>
        <family val="1"/>
      </rPr>
      <t>. The soda industry’s “</t>
    </r>
    <r>
      <rPr>
        <b/>
        <sz val="11"/>
        <rFont val="Times New Roman"/>
        <family val="1"/>
      </rPr>
      <t>healthwashing</t>
    </r>
    <r>
      <rPr>
        <sz val="11"/>
        <rFont val="Times New Roman"/>
        <family val="1"/>
      </rPr>
      <t xml:space="preserve">” strategies should remind you of those used by the tobacco industry. That industry was well aware that spon_x0002_sored researchers do not—and, perhaps, cannot—recognize their loss of objectivity. This failure of recognition is best observed in the reactions of sponsored researchers to the slightest suggestion that the funding source might influence how they design, conduct, or interpret research. </t>
    </r>
    <r>
      <rPr>
        <b/>
        <sz val="11"/>
        <rFont val="Times New Roman"/>
        <family val="1"/>
      </rPr>
      <t>Because the goals of health and nutrition professionals and researchers are not the same as those of food and beverage companies, conflicts of interest must always be considered a strong possibility in industry-funded research</t>
    </r>
    <r>
      <rPr>
        <sz val="11"/>
        <rFont val="Times New Roman"/>
        <family val="1"/>
      </rPr>
      <t xml:space="preserve">.25 Author/Observed: At the twentieth International Congress of Nutrition (ICN), held in Granada in 2013, industry sponsors played prominent roles. Investigators from the World Public Health Nutrition Association (which refuses all industry funding) used this situation as an opportunity to probe attitudes about corporate funding. They compared the responses of speakers at an ICN scientific session funded and organized by Coca-Cola to those of speakers in unsponsored scientific sessions. </t>
    </r>
    <r>
      <rPr>
        <b/>
        <sz val="11"/>
        <rFont val="Times New Roman"/>
        <family val="1"/>
      </rPr>
      <t>As expected, the sponsored speakers generally favored food industry sponsorship and judged the benefits to be greater than the risks. In contrast, independently funded speakers were more skeptical and generally agreed on several points</t>
    </r>
    <r>
      <rPr>
        <sz val="11"/>
        <rFont val="Times New Roman"/>
        <family val="1"/>
      </rPr>
      <t>: • Big Food uses its links with scientists and officials to distort science, confuse professionals and the public, provoke false debates, and distort reputations. • The public, the media, and policy makers are unlikely to respect information or advice that comes from researchers sponsored by Big Food. • The need for science to be funded independently is compromised when industry is encouraged to support scientists. • Overt and covert links with Big Food are against the interests of public health and nutrition professionals.26</t>
    </r>
  </si>
  <si>
    <r>
      <t xml:space="preserve">Author/Observed: How do AND members view such involvement? In 2011, researchers at Simmons College surveyed nearly three thousand of the academy’s members. In response to the question “Some professional associations accept funding from corporate sponsors. Do you believe the [academy] </t>
    </r>
    <r>
      <rPr>
        <b/>
        <sz val="11"/>
        <rFont val="Times New Roman"/>
        <family val="1"/>
      </rPr>
      <t>should also accept funding from corporate sponsors?” only 10 percent answered yes. The vast majority, 68 percent, said that the answer depended on the sponsor, and almost as many (66 percent) said that neither Coca-Cola nor PepsiCo was an acceptable sponsor. Some AND members, concerned that sponsorship affects their credibility, created their own advocacy group, Dietitians for Professional Integrity, aimed at ending financial ties with food and beverage companies</t>
    </r>
    <r>
      <rPr>
        <sz val="11"/>
        <rFont val="Times New Roman"/>
        <family val="1"/>
      </rPr>
      <t>: “We are a group of concerned dietetics professionals advocating for greater financial transparency, as well as ethical, socially responsible, and relevant corporate sponsorships within the Academy of Nutrition and Dietetics. . . .We do not think Coca-Cola, PepsiCo, Kellogg’s, and other Big Food giants should sponsor the country’s largest nutrition organization.”13</t>
    </r>
  </si>
  <si>
    <r>
      <t xml:space="preserve">Author: At issue are the consequences of such activities - genuine or perceived - for the </t>
    </r>
    <r>
      <rPr>
        <b/>
        <sz val="11"/>
        <rFont val="Times New Roman"/>
        <family val="1"/>
      </rPr>
      <t>credibility of research results and dietary advice</t>
    </r>
    <r>
      <rPr>
        <sz val="11"/>
        <rFont val="Times New Roman"/>
        <family val="1"/>
      </rPr>
      <t xml:space="preserve">. Author: As with sponsorship by tobacco or drug companies, such connections cannot help but </t>
    </r>
    <r>
      <rPr>
        <b/>
        <sz val="11"/>
        <rFont val="Times New Roman"/>
        <family val="1"/>
      </rPr>
      <t>raise questions about the ability of nutrition experts to provide independent opinions on matters of diet and public health</t>
    </r>
    <r>
      <rPr>
        <sz val="11"/>
        <rFont val="Times New Roman"/>
        <family val="1"/>
      </rPr>
      <t xml:space="preserve">. Author: </t>
    </r>
    <r>
      <rPr>
        <b/>
        <sz val="11"/>
        <rFont val="Times New Roman"/>
        <family val="1"/>
      </rPr>
      <t>Although alliances do not necessarily imply an endorsement of the partner's products, they may well give the appearance of doing so</t>
    </r>
    <r>
      <rPr>
        <sz val="11"/>
        <rFont val="Times New Roman"/>
        <family val="1"/>
      </rPr>
      <t xml:space="preserve">. As shown by research on the practices of the tobacco industry, for example, co-opting academic experts is a deliberate corporate strategy to </t>
    </r>
    <r>
      <rPr>
        <b/>
        <sz val="11"/>
        <rFont val="Times New Roman"/>
        <family val="1"/>
      </rPr>
      <t xml:space="preserve">neutralise criticism </t>
    </r>
    <r>
      <rPr>
        <sz val="11"/>
        <rFont val="Times New Roman"/>
        <family val="1"/>
      </rPr>
      <t xml:space="preserve">and </t>
    </r>
    <r>
      <rPr>
        <b/>
        <sz val="11"/>
        <rFont val="Times New Roman"/>
        <family val="1"/>
      </rPr>
      <t>promote the sale of products</t>
    </r>
    <r>
      <rPr>
        <sz val="11"/>
        <rFont val="Times New Roman"/>
        <family val="1"/>
      </rPr>
      <t xml:space="preserve">1 . Indeed, a classic manual on corporate strategies advises companies who want to work with academics to employ a 'modicum of finesse' such that the recruited experts do not recognise their </t>
    </r>
    <r>
      <rPr>
        <b/>
        <sz val="11"/>
        <rFont val="Times New Roman"/>
        <family val="1"/>
      </rPr>
      <t>loss of objectivity</t>
    </r>
    <r>
      <rPr>
        <sz val="11"/>
        <rFont val="Times New Roman"/>
        <family val="1"/>
      </rPr>
      <t xml:space="preserve">10. The success of this approach is indicated by the outraged reactions of most academics of my acquaintance to any suggestion that food company sponsorship might influence their interpretation of research results or opinions. The possibility that it might do so, however, deserves attention not only by analogy to the documented effects of sponsorship by cigarette and pharmaceutical companies, but also because sponsorship by food corporations is so common among nutrition professionals. Author: In 2000, for example, companies such as Wyeth Nutritionals, Bristol-Myers Squibb, Mead Johnson, and the International Nut Council helped support publication of supplements to the American Journal of Clinical Nutrition. Such supplements tend to </t>
    </r>
    <r>
      <rPr>
        <b/>
        <sz val="11"/>
        <rFont val="Times New Roman"/>
        <family val="1"/>
      </rPr>
      <t>highlight the benefits of particular foods or diets in which the sponsors have some interest</t>
    </r>
    <r>
      <rPr>
        <sz val="11"/>
        <rFont val="Times New Roman"/>
        <family val="1"/>
      </rPr>
      <t xml:space="preserve">. This journal places the letter `s' on supplement page numbers, suggesting to knowledgeable readers that the sponsored articles </t>
    </r>
    <r>
      <rPr>
        <b/>
        <sz val="11"/>
        <rFont val="Times New Roman"/>
        <family val="1"/>
      </rPr>
      <t>may not have been subjected to the usual rigors of peer-review</t>
    </r>
    <r>
      <rPr>
        <sz val="11"/>
        <rFont val="Times New Roman"/>
        <family val="1"/>
      </rPr>
      <t xml:space="preserve">. Author: Sponsorship of professional journals and conferences - Does sponsorship influence the content of conference sessions? In my experience, speakers at sponsored sessions tend to be offended by this question. Sponsorship is so prevalent and so financially beneficial that hardly anyone can imagine that it might </t>
    </r>
    <r>
      <rPr>
        <b/>
        <sz val="11"/>
        <rFont val="Times New Roman"/>
        <family val="1"/>
      </rPr>
      <t>compromise research or opinion</t>
    </r>
    <r>
      <rPr>
        <sz val="11"/>
        <rFont val="Times New Roman"/>
        <family val="1"/>
      </rPr>
      <t xml:space="preserve">. Although sponsorship of journals and conferences </t>
    </r>
    <r>
      <rPr>
        <b/>
        <sz val="11"/>
        <rFont val="Times New Roman"/>
        <family val="1"/>
      </rPr>
      <t>may not directly influence editorial content or the opinions of conference speakers, it may well do so in more subtle ways or give the appearance of doing so</t>
    </r>
    <r>
      <rPr>
        <sz val="11"/>
        <rFont val="Times New Roman"/>
        <family val="1"/>
      </rPr>
      <t>. Author: [ADA] Reliance on such [industry] funding encourages perceptions that s</t>
    </r>
    <r>
      <rPr>
        <b/>
        <sz val="11"/>
        <rFont val="Times New Roman"/>
        <family val="1"/>
      </rPr>
      <t>ponsorship prevents the ADA from ever criticising the food industry</t>
    </r>
    <r>
      <rPr>
        <sz val="11"/>
        <rFont val="Times New Roman"/>
        <family val="1"/>
      </rPr>
      <t xml:space="preserve">38. Indeed, </t>
    </r>
    <r>
      <rPr>
        <b/>
        <sz val="11"/>
        <rFont val="Times New Roman"/>
        <family val="1"/>
      </rPr>
      <t>ADA's stance on dietary advice is firmly pro industry</t>
    </r>
    <r>
      <rPr>
        <sz val="11"/>
        <rFont val="Times New Roman"/>
        <family val="1"/>
      </rPr>
      <t xml:space="preserve">. Its basic tenets are that </t>
    </r>
    <r>
      <rPr>
        <b/>
        <sz val="11"/>
        <rFont val="Times New Roman"/>
        <family val="1"/>
      </rPr>
      <t>all foods contribute to healthful diets, and that no food should be considered good or bad</t>
    </r>
    <r>
      <rPr>
        <sz val="11"/>
        <rFont val="Times New Roman"/>
        <family val="1"/>
      </rPr>
      <t xml:space="preserve">39. Author: The </t>
    </r>
    <r>
      <rPr>
        <b/>
        <sz val="11"/>
        <rFont val="Times New Roman"/>
        <family val="1"/>
      </rPr>
      <t>blurring of the distinction between food company marketing and dietary advice is most evident in the ADA's 70 or so information Fact Sheets ± each with its own corporate sponsor</t>
    </r>
    <r>
      <rPr>
        <sz val="11"/>
        <rFont val="Times New Roman"/>
        <family val="1"/>
      </rPr>
      <t>41. Table 1 presents examples of Fact Sheet topics, their sponsors, and typical statements. If the statements appear to have been written by the companies' public relations departments, it is no coincidence. Although the ADA retains final editorial control, corporate sponsors or public relations agencies draft the content42. Table 1: Topics, sponsors, and representative statements in nutrition fact sheets issued by the American Dietetic Association, 1999±2000(40): Topic – Sponsor – Statement: (1) Agricultural biotechnology – Monsanto - `The US government has a well-coordinated system to ensure that new agricultural biotechnology products are safe for the environment and to animal and human health'. (2) Aspartame – NutraSweet - `Aspartame makes available a wide variety of food and beverage choices for the person interested in maintaining a healthful lifestyle'. (3) Canned foods - Steel Packaging Council - `Canned food is as nutritious as its fresh and frozen counterparts upon preparation'. (4) Chocolate – Mars - `Chocolate is no longer a concern for those wary of saturated fat, and-in fact, chocolate can be part of a heart-healthy eating plan'. (5) Fats and Oils - National Association of Margarine Manufacturers - `Margarine products and liquid vegetable oil have little saturated fat and contain no cholesterol' (6) Olestra - Proctor &amp; Gamble - `Fat replacers like olestra are one of the many acceptable ways to help reduce the amount of fat and calories in your diet' (7) Snacking - Nabisco - `In today's busy world, snacking is part of our daily routine. We enjoy milk and cookies after school-and reach for a handful of crackers before bed'. (8) Sodium - Campbell Soup - `The link between the sodium you eat and high blood pressure is unclear.</t>
    </r>
  </si>
  <si>
    <r>
      <t xml:space="preserve">Author: </t>
    </r>
    <r>
      <rPr>
        <b/>
        <sz val="11"/>
        <rFont val="Times New Roman"/>
        <family val="1"/>
      </rPr>
      <t>P&amp;G's actions against CSPI were components of an extraordinarily thorough campaign to enlist government, journalists,'" and nutrition, food, and health professionals in efforts to promote olestra's value and safety</t>
    </r>
    <r>
      <rPr>
        <sz val="11"/>
        <rFont val="Times New Roman"/>
        <family val="1"/>
      </rPr>
      <t xml:space="preserve"> (see page 518). Professionals. P&amp;G garnered support from health professionals through efforts targeted to organizations, publications, and individuals. The company gave grants to organizations to develop educational materials and to hold conferences on olestra and related topics. It sponsored focus groups and booths at annual meetings and paid publication costs for special issues of professional journals.20,28 For example, a P&amp;G official sits on the board of the International Life Sciences Institute, which sponsored a 1997 conference funded in part by P&amp;G; proceedings of the conference were published through the New York Academy of Sciences.29 P&amp;G also is one of many corporate sponsors of several professional journals that have published articles about olestra. The company has supported scientists, educators, and practitioners through research grants, travel funds, honoraria, educational materials, samples, and meals. </t>
    </r>
    <r>
      <rPr>
        <b/>
        <sz val="11"/>
        <rFont val="Times New Roman"/>
        <family val="1"/>
      </rPr>
      <t>Since 1996, it has mailed educational brochures and samples of olestra chips to tens of thousands of physicians, nurses, and dietitians and sent its research summaries to thousands more</t>
    </r>
    <r>
      <rPr>
        <sz val="11"/>
        <rFont val="Times New Roman"/>
        <family val="1"/>
      </rPr>
      <t xml:space="preserve">.30 P&amp;G officials personally visited professionals perceived as influential, and the company recruited dozens of paid consultants, among them two former Secretaries of Health and Human Services and many prominent researchers and clinicians,3' who wrote articles, testified, or appeared in commercials supporting olestra.32 Such actions raise questions of conflict of interest, especially when financial relationships are not disclosed. Disclosure would provide a more complete basis for critical judgment. The website of the American Dietetic Association (ADA) contains a series of fact sheets sponsored by corporations. The olestra fact sheet emphasizes benefits, does not mention the warning notice, and dismisses effects on carotenoid absorption as insignificant."4 Because the fact sheet fully discloses P&amp;G sponsorship, one would not expect it to be balanced. Even so, the website does not mention the $100,000 reportedly donated by P&amp;G to the ADA over the last decade. Author: My own experience suggests that even as a nutritionist holding an independent opinion on olestra, it is virtually impossible to avoid some sort of financial relationship with P&amp;G unless one systematically refuses all speaking invitations, travel reimbursements, honoraria, or meals from outside parties. I am not a P&amp;G consultant, yet I spoke at a P&amp;G-sponsored press luncheon for a report I edited3 and later gave a similar talk at a P&amp;G conference on olestra5 (meals and travel expenses, $1000 honorarium). Since then, I have discussed product development at meals hosted by P&amp;G officials, explained my views of olestra to company staff ($500 honorarium), and co-chaired a session and was lead author of a report3 from a P&amp;G-sponsored conference on fat-modified foods28 (travel and meals, $4000 honorarium). Because I do not accept honoraria from food companies, I had P&amp;G write the checks to my department's scholarship fund or to CSPI. P&amp;G staff also have been unfailingly gracious in responding to requests for information or materials. Given such courtesy and generosity, it may seem churlish to express criticism. [Author - N/A as employed by industry here: P&amp;G or Frito-Lay officials personally visited media outlets,41 and the companies dis_x0002_tributed hundreds of thousands of free samples,42 </t>
    </r>
    <r>
      <rPr>
        <b/>
        <sz val="11"/>
        <rFont val="Times New Roman"/>
        <family val="1"/>
      </rPr>
      <t>recruited and trained dietitians</t>
    </r>
    <r>
      <rPr>
        <sz val="11"/>
        <rFont val="Times New Roman"/>
        <family val="1"/>
      </rPr>
      <t xml:space="preserve">, collected testimonials from satisfied customers, ran tour buses, hired cheerleaders, and did Christo-like wrappings of supermarkets in olestra banners,39] Selected P&amp;G company-sponsored activities in support of olestra: </t>
    </r>
    <r>
      <rPr>
        <u/>
        <sz val="11"/>
        <rFont val="Times New Roman"/>
        <family val="1"/>
      </rPr>
      <t>Organisations</t>
    </r>
    <r>
      <rPr>
        <sz val="11"/>
        <rFont val="Times New Roman"/>
        <family val="1"/>
      </rPr>
      <t>: American Dietetic Association (</t>
    </r>
    <r>
      <rPr>
        <b/>
        <sz val="11"/>
        <rFont val="Times New Roman"/>
        <family val="1"/>
      </rPr>
      <t>educational grant, website &amp; print materials</t>
    </r>
    <r>
      <rPr>
        <sz val="11"/>
        <rFont val="Times New Roman"/>
        <family val="1"/>
      </rPr>
      <t>); Society for Nutrition Education (</t>
    </r>
    <r>
      <rPr>
        <b/>
        <sz val="11"/>
        <rFont val="Times New Roman"/>
        <family val="1"/>
      </rPr>
      <t>focus groups at annual meeting</t>
    </r>
    <r>
      <rPr>
        <sz val="11"/>
        <rFont val="Times New Roman"/>
        <family val="1"/>
      </rPr>
      <t xml:space="preserve">). </t>
    </r>
    <r>
      <rPr>
        <u/>
        <sz val="11"/>
        <rFont val="Times New Roman"/>
        <family val="1"/>
      </rPr>
      <t>Publications</t>
    </r>
    <r>
      <rPr>
        <sz val="11"/>
        <rFont val="Times New Roman"/>
        <family val="1"/>
      </rPr>
      <t xml:space="preserve">: Journal of the American Dietetic Association (Olean </t>
    </r>
    <r>
      <rPr>
        <b/>
        <sz val="11"/>
        <rFont val="Times New Roman"/>
        <family val="1"/>
      </rPr>
      <t>advertisements</t>
    </r>
    <r>
      <rPr>
        <sz val="11"/>
        <rFont val="Times New Roman"/>
        <family val="1"/>
      </rPr>
      <t xml:space="preserve">); Journal of Nutrition (supplement on P&amp;G olestra research); Nutrition Reviews (Tufts conference proceedings). </t>
    </r>
    <r>
      <rPr>
        <u/>
        <sz val="11"/>
        <rFont val="Times New Roman"/>
        <family val="1"/>
      </rPr>
      <t>Individual professionals</t>
    </r>
    <r>
      <rPr>
        <sz val="11"/>
        <rFont val="Times New Roman"/>
        <family val="1"/>
      </rPr>
      <t xml:space="preserve">: </t>
    </r>
    <r>
      <rPr>
        <b/>
        <sz val="11"/>
        <rFont val="Times New Roman"/>
        <family val="1"/>
      </rPr>
      <t xml:space="preserve">educational brochure </t>
    </r>
    <r>
      <rPr>
        <sz val="11"/>
        <rFont val="Times New Roman"/>
        <family val="1"/>
      </rPr>
      <t>for physicians, nurses, dietitians.</t>
    </r>
  </si>
  <si>
    <r>
      <t xml:space="preserve">Author: Yet another dilemma affects nutritionists who view the euphemisms used in dietary guidelines as acceptable, and who insist that dietary advice always be stated in positive terms despite ample evidence that the public has difficulty understanding that ‘choose’ means ‘eat less’, or ‘saturated fat’ stands for ‘red meat’ (Nestle, 1993a). </t>
    </r>
    <r>
      <rPr>
        <b/>
        <sz val="11"/>
        <rFont val="Times New Roman"/>
        <family val="1"/>
      </rPr>
      <t xml:space="preserve">The American Dietetic Association (1996), believing that diets cannot be improved without the support of the food industry, has embraced partnerships and alliances with food companies </t>
    </r>
    <r>
      <rPr>
        <sz val="11"/>
        <rFont val="Times New Roman"/>
        <family val="1"/>
      </rPr>
      <t>and a ‘total diet’ approach to nutrition education: ‘there are no good or bad foods; the keys to a good diet are balance, variety, and moderation; and a positive approach to foods should be emphasized’. This approach avoids having to deal with food-group hierarchies and ‘eat less’ messages, and is far more acceptable to the food industry.</t>
    </r>
  </si>
  <si>
    <r>
      <t>Author: Yet another dilemma affects nutritionists who view the euphemisms used in dietary guidelines as acceptable, and who insist that dietary advice always be stated in positive terms despite ample evidence that the public has difficulty understanding that ‘choose’ means ‘eat less’, or ‘saturated fat’ stands for ‘red meat’ (Nestle, 1993a). The American Dietetic Association (1996), believing that diets cannot be improved without the support of the food industry, has embraced partnerships and alliances with food companies and a ‘</t>
    </r>
    <r>
      <rPr>
        <b/>
        <sz val="11"/>
        <rFont val="Times New Roman"/>
        <family val="1"/>
      </rPr>
      <t>total diet’ approach to nutrition education: ‘there are no good or bad foods; the keys to a good diet are balance, variety, and moderation; and a positive approach to foods should be emphasized’. This approach avoids having to deal with food-group hierarchies and ‘eat less’ messages, and is far more acceptable to the food industry.</t>
    </r>
  </si>
  <si>
    <r>
      <t xml:space="preserve">Author: </t>
    </r>
    <r>
      <rPr>
        <b/>
        <sz val="11"/>
        <rFont val="Times New Roman"/>
        <family val="1"/>
      </rPr>
      <t>The American Dietetic Association (1996), believing that diets cannot be improved without the support of the food industry, has embraced partnerships and alliances with food companies</t>
    </r>
    <r>
      <rPr>
        <sz val="11"/>
        <rFont val="Times New Roman"/>
        <family val="1"/>
      </rPr>
      <t>.</t>
    </r>
  </si>
  <si>
    <r>
      <t xml:space="preserve">Author: Such interactions [with the food industry] are the norm among academic nutritionists. Only questioning them is unusual (pxxx). Author: </t>
    </r>
    <r>
      <rPr>
        <b/>
        <sz val="11"/>
        <rFont val="Times New Roman"/>
        <family val="1"/>
      </rPr>
      <t xml:space="preserve">Sponsorship is so ubiquitous </t>
    </r>
    <r>
      <rPr>
        <sz val="11"/>
        <rFont val="Times New Roman"/>
        <family val="1"/>
      </rPr>
      <t xml:space="preserve">&amp; is considered so helpful that hardly anyone can imagine that it might have harmful consequences (p116). Author: </t>
    </r>
    <r>
      <rPr>
        <b/>
        <sz val="11"/>
        <rFont val="Times New Roman"/>
        <family val="1"/>
      </rPr>
      <t>In 1993 the American Dietetic Association collaborated with McDonalds on a campaign built around Happy Meals &amp; toy food characters</t>
    </r>
    <r>
      <rPr>
        <sz val="11"/>
        <rFont val="Times New Roman"/>
        <family val="1"/>
      </rPr>
      <t>. "The a</t>
    </r>
    <r>
      <rPr>
        <b/>
        <sz val="11"/>
        <rFont val="Times New Roman"/>
        <family val="1"/>
      </rPr>
      <t>ssoc apparently is willing to enter into partnerships with any food company or trade org</t>
    </r>
    <r>
      <rPr>
        <sz val="11"/>
        <rFont val="Times New Roman"/>
        <family val="1"/>
      </rPr>
      <t xml:space="preserve">..." (p127). Author: "nutrition professionals welcome such [industry] funding &amp; have grown to depend on it. Thus the issue becomes one of principles &amp; safeguards... Despite the need for such guidelines, professional soul searching on this issue has been rare in the nutrition community." (p132) Author: </t>
    </r>
    <r>
      <rPr>
        <b/>
        <sz val="11"/>
        <rFont val="Times New Roman"/>
        <family val="1"/>
      </rPr>
      <t>Tactics used by P&amp;G (&amp; their product, Olestra) to co-opt health professionals (inlcuding nutrition professionals)</t>
    </r>
    <r>
      <rPr>
        <sz val="11"/>
        <rFont val="Times New Roman"/>
        <family val="1"/>
      </rPr>
      <t xml:space="preserve">, but these are strategies commonly used by corporations to further their profits (p351). Author: They routinely provide information and funds to academic departments, research institutes, and professional societies, and they support meetings, conferences, journals, and other such activities. Author: In Chapter 5 she gives numerous examples of influence: </t>
    </r>
    <r>
      <rPr>
        <b/>
        <sz val="11"/>
        <rFont val="Times New Roman"/>
        <family val="1"/>
      </rPr>
      <t>Sponsoring education and research, including professional societies</t>
    </r>
    <r>
      <rPr>
        <sz val="11"/>
        <rFont val="Times New Roman"/>
        <family val="1"/>
      </rPr>
      <t xml:space="preserve"> (</t>
    </r>
    <r>
      <rPr>
        <b/>
        <sz val="11"/>
        <rFont val="Times New Roman"/>
        <family val="1"/>
      </rPr>
      <t>Journals and journal supplements</t>
    </r>
    <r>
      <rPr>
        <sz val="11"/>
        <rFont val="Times New Roman"/>
        <family val="1"/>
      </rPr>
      <t xml:space="preserve"> [sponsors include Coca Cola, Gerber, Nestlé/Carnation; Monsanto; P&amp;G; Roche Vitamins; Slim-Fast Foods; Sugar Association; ADA reported income of $3m from its journals in 1999; e.g. of 20-page insert from Dannon]; </t>
    </r>
    <r>
      <rPr>
        <b/>
        <sz val="11"/>
        <rFont val="Times New Roman"/>
        <family val="1"/>
      </rPr>
      <t>conferences</t>
    </r>
    <r>
      <rPr>
        <sz val="11"/>
        <rFont val="Times New Roman"/>
        <family val="1"/>
      </rPr>
      <t xml:space="preserve"> [ADA revenues of $900,000 from its 1998 annual meeting; 1998 British Nutrition Society sponsored by Nestlé UK, Sainsburys, Coca Cola, Mars, Meat and Livestock Commission; ADA 200 meeting in 2000 - sponosred by 30+ companies]; research studies) [Table 13 - ADA fact sheets sponsored by Dairy Council; Sugar Association) Society for Nutrition Education educational programs sponsored by Food Marketing Institute; Dole Foods; Nestlé USA]; </t>
    </r>
    <r>
      <rPr>
        <b/>
        <sz val="11"/>
        <rFont val="Times New Roman"/>
        <family val="1"/>
      </rPr>
      <t>Creating partnerships and alliances</t>
    </r>
    <r>
      <rPr>
        <sz val="11"/>
        <rFont val="Times New Roman"/>
        <family val="1"/>
      </rPr>
      <t xml:space="preserve"> (Buying academic departments: Novartis at UC Berkley; Claiming independence: The American Council on Science and Health - 40% of its funding from industry sources; Endorsing "healthy" foods: The American Heart Association; Avoiding "Eat Less" advice: Public-Private alliances; undermining credibility: The American Dietetic Association; Confusing the issues: The Tufts Nutrition Navigator; Struggling to do good: 5 a day for better health)</t>
    </r>
  </si>
  <si>
    <r>
      <t xml:space="preserve">Author: </t>
    </r>
    <r>
      <rPr>
        <b/>
        <sz val="11"/>
        <rFont val="Times New Roman"/>
        <family val="1"/>
      </rPr>
      <t>Opposition to school commercialism unlikely to come from cash-strapped schools, PTAs, or nutritionists</t>
    </r>
    <r>
      <rPr>
        <sz val="11"/>
        <rFont val="Times New Roman"/>
        <family val="1"/>
      </rPr>
      <t xml:space="preserve">...(p191). Author: </t>
    </r>
    <r>
      <rPr>
        <b/>
        <sz val="11"/>
        <rFont val="Times New Roman"/>
        <family val="1"/>
      </rPr>
      <t>Tactics used by P&amp;G (&amp; their product, Olestra) to co-opt health professionals (inlcuding nutrition professionals), but these are strategies commonly used by corporations to further their profits</t>
    </r>
    <r>
      <rPr>
        <sz val="11"/>
        <rFont val="Times New Roman"/>
        <family val="1"/>
      </rPr>
      <t xml:space="preserve"> (p351). Author: Although accepting support from a food company does not necessarily mean that we endorse its products, the public may perceive us as doing so. Thus people outside the field who observe partnerships among nutritionists and food companies might wonder how we can possibly maintain </t>
    </r>
    <r>
      <rPr>
        <b/>
        <sz val="11"/>
        <rFont val="Times New Roman"/>
        <family val="1"/>
      </rPr>
      <t>objectivity and critical judgement</t>
    </r>
    <r>
      <rPr>
        <sz val="11"/>
        <rFont val="Times New Roman"/>
        <family val="1"/>
      </rPr>
      <t xml:space="preserve"> when engaged in alliances with industry. Author: Although it may be tempting to believe that nutrition educators and researchers share common goals with food companies, the </t>
    </r>
    <r>
      <rPr>
        <b/>
        <sz val="11"/>
        <rFont val="Times New Roman"/>
        <family val="1"/>
      </rPr>
      <t>goals necessarily differ</t>
    </r>
    <r>
      <rPr>
        <sz val="11"/>
        <rFont val="Times New Roman"/>
        <family val="1"/>
      </rPr>
      <t>.</t>
    </r>
  </si>
  <si>
    <r>
      <t>Author: "</t>
    </r>
    <r>
      <rPr>
        <b/>
        <sz val="11"/>
        <rFont val="Times New Roman"/>
        <family val="1"/>
      </rPr>
      <t>nutrition professionals welcome such [industry] funding &amp; have grown to depend on it</t>
    </r>
    <r>
      <rPr>
        <sz val="11"/>
        <rFont val="Times New Roman"/>
        <family val="1"/>
      </rPr>
      <t xml:space="preserve">. Thus the issue becomes one of principles &amp; safeguards... Despite the need for such guidelines, </t>
    </r>
    <r>
      <rPr>
        <b/>
        <sz val="11"/>
        <rFont val="Times New Roman"/>
        <family val="1"/>
      </rPr>
      <t>professional soul searching on this issue has been rare in the nutrition community</t>
    </r>
    <r>
      <rPr>
        <sz val="11"/>
        <rFont val="Times New Roman"/>
        <family val="1"/>
      </rPr>
      <t>." (p132)  ; Another compromise is to argue that industry contributions in the form of travel, meals, honoraria, and conference sessions pose minimal problems but that the potential for conflicts increases when companies contribute to educational or research programmes.</t>
    </r>
  </si>
  <si>
    <r>
      <t xml:space="preserve">Author: Most nutrition professionals </t>
    </r>
    <r>
      <rPr>
        <b/>
        <sz val="11"/>
        <rFont val="Times New Roman"/>
        <family val="1"/>
      </rPr>
      <t>depend on such [information/funding] support, and some actively seek it</t>
    </r>
    <r>
      <rPr>
        <sz val="11"/>
        <rFont val="Times New Roman"/>
        <family val="1"/>
      </rPr>
      <t xml:space="preserve">. Author: Many-perhaps most-of my colleagues sincerely believe that the </t>
    </r>
    <r>
      <rPr>
        <b/>
        <sz val="11"/>
        <rFont val="Times New Roman"/>
        <family val="1"/>
      </rPr>
      <t>only way to improve the diet of Americans is to work with industry to produce more nutritious food</t>
    </r>
    <r>
      <rPr>
        <sz val="11"/>
        <rFont val="Times New Roman"/>
        <family val="1"/>
      </rPr>
      <t xml:space="preserve">. </t>
    </r>
  </si>
  <si>
    <r>
      <t>Conference organisers need to raise funds, and usually welcome sponsorships with evidently benign purposes, such as bursaries for young scientists. But do conferences really need additional money from industry to break even? Or do such funds mainly go towards supporting five-star hotel lifestyles for the organisers and prestigious speakers? Further, if money and support is needed from industry, why does this have to come from sectors of industry whose profits depend on products whose reg- ular consumption often is harmful to public health?</t>
    </r>
    <r>
      <rPr>
        <b/>
        <sz val="11"/>
        <rFont val="Times New Roman"/>
        <family val="1"/>
      </rPr>
      <t xml:space="preserve"> Why do organisers evidently not seek support from say the transport or insurance industry? ; The need for rules of engagement : </t>
    </r>
    <r>
      <rPr>
        <sz val="11"/>
        <rFont val="Times New Roman"/>
        <family val="1"/>
      </rPr>
      <t xml:space="preserve">Conference organisers should follow guidelines for engagement with external actors, particularly the private sector. Such guidelines need to include how to deal with industry in a transparent way. They should emphasise the importance of openness, and resolve potential conflicts of interest. Thus, any conference sessions or presentations in which industry, including organisations mainly funded by industry, has a hand need to be explicitly identified as such. ;; Nutrition conferences, whether organised with the IUNS or by/with regional or national professional associations, should base their policy on internationally accepted principles and rules, such as those used by UN organi- sations(3,7) and some governments(8). Any engagement between academic associations and the private sector should lead to the advancement of research and educa- tion in nutrition science, the promotion of learning though sharing of research knowledge, and improved professional practice, policies and actions.; Like any other public policy, rules of engagement with industry need to be monitored and evaluated regularly. In our profession this should be part of the responsibility of the IUNS and its constituent bodies, and also of the United Nations System Standing Committee on Nutrition (UN SCN). The results of such appraisal need to be published regularly in an appropriate journal, such as Public Health Nutrition. </t>
    </r>
    <r>
      <rPr>
        <b/>
        <sz val="11"/>
        <rFont val="Times New Roman"/>
        <family val="1"/>
      </rPr>
      <t>Monitoring and evaluation needs to include maintaining of records and of signed forms of conflicts of interest, and of all relevant reports. All these need to be available for public inspection on request. Making this clear from the beginning to potential collaborators is essential. Thus professional scientific associations should provide information concern- ing interactions with industry, include such information in reports and publish such reports on their websites, or at least make it available to members and to the public. ;</t>
    </r>
    <r>
      <rPr>
        <sz val="11"/>
        <rFont val="Times New Roman"/>
        <family val="1"/>
      </rPr>
      <t xml:space="preserve"> As a profession we need to draft, discuss and agree clear guidelines for interacting with the private sector. A good start is available on the website of the UN SCN(3). In this context, the duty and responsibility of the IUNS and its constituent regional and also national adhering socie- ties is crucial. Our profession must get its act together. We must prevent blunders such as clandestine agreements with industry, and avoid or lessen future risks.</t>
    </r>
  </si>
  <si>
    <r>
      <t xml:space="preserve">Page 5: </t>
    </r>
    <r>
      <rPr>
        <b/>
        <sz val="11"/>
        <rFont val="Times New Roman"/>
        <family val="1"/>
      </rPr>
      <t>Doctors, scientists and nutritionists may be investors and beneficiaries of the industry</t>
    </r>
    <r>
      <rPr>
        <sz val="11"/>
        <rFont val="Times New Roman"/>
        <family val="1"/>
      </rPr>
      <t xml:space="preserve">. Page 235: The idea of countries being "short of dairy cattle" illustrates the ethnocentric bias of </t>
    </r>
    <r>
      <rPr>
        <b/>
        <sz val="11"/>
        <rFont val="Times New Roman"/>
        <family val="1"/>
      </rPr>
      <t>nutritional scientists, many of whom have strong links with the food production system of the industrialised world</t>
    </r>
    <r>
      <rPr>
        <sz val="11"/>
        <rFont val="Times New Roman"/>
        <family val="1"/>
      </rPr>
      <t xml:space="preserve">. Page 240: In 1965 in Jamaica, a young nutritionist, Ann Ashworth Hill, </t>
    </r>
    <r>
      <rPr>
        <b/>
        <sz val="11"/>
        <rFont val="Times New Roman"/>
        <family val="1"/>
      </rPr>
      <t>had written to Nestlé about the dangerous labels on their sweetened condensed milk tins</t>
    </r>
    <r>
      <rPr>
        <sz val="11"/>
        <rFont val="Times New Roman"/>
        <family val="1"/>
      </rPr>
      <t xml:space="preserve">. Nothing happened. Then Ann's husband, Member of Parliament Winston Hill, asked questions on the issue in the Jamaican Parliamnet. Immediately Nestlé executives flew into Jamaica, talked with Ann and the labels were changed. Page 286: In 1990, a relief agency, MSF, requested EC Aid for medical kits to distribute in Romania. EC Aid agreed to provide them, on condition that the agency distributed powdered milk, including branded formulas. MSF was reluctant and there was internal disagreement, but finally the urgent need for medical kits made it submit to the EC Aid conditions. The nutritionist in charge of the milk distribution was horrified by the Romanian situation; breastfeeding rates were low and the infant death rate the highest in Europe. She considered the milk distribution harmful, but felt powerless to defy her superiors (don't know how to code). Page 306: </t>
    </r>
    <r>
      <rPr>
        <b/>
        <sz val="11"/>
        <rFont val="Times New Roman"/>
        <family val="1"/>
      </rPr>
      <t>WIC dietitians sometimes give out infant formula vouchers in maternity wards</t>
    </r>
    <r>
      <rPr>
        <sz val="11"/>
        <rFont val="Times New Roman"/>
        <family val="1"/>
      </rPr>
      <t>.</t>
    </r>
  </si>
  <si>
    <t xml:space="preserve">It may seem like a new concern, but the Academy of Nutrition and Dietetics (the Academy) has sponsored relationships with food companies for a long time. ; When breakfasts are sponsored by fast-food companies and soda logos are emblazoned on our Academy bags, to me it is in direct conflict with the obligation we have as food and nutrition experts to consider the multiple lines of evidence about what the latest science says about healthful eating—very little of which points to any of these foods as foods that drive lifespan or health span." ; Geagan says, "Certain tiers of corporate sponsorships are given exclusive access to the Academy's media spokespeople and to the board, and are allowed to sponsor sessions at FNCE® and essentially get a subtle stamp of approval from the Academy through fact sheets and continuing education opportunities. ; Working with the food industry offers the Academy financial support. According to its 2013 annual report, the Academy and its related organizations (excluding the Academy of Nutrition and Dietetics Foundation) received just under $2.3 million in sponsorship revenue in fiscal year 2013. That figure represents 6.7% of its $34.4 million reported operating revenue. ; </t>
  </si>
  <si>
    <t xml:space="preserve">While the internal debate over how the dietetics profession should navigate relationships with the food industry has been swirling for several years, it now has broken out of the professional circle and into the mainstream. Unfortunately, the implication in such coverage is that dietitians' credibility and reliability—things every dietitian holds dear—are on the line. [author perception] [professional] ; "These ties reflect poorly on our credential, because anybody who wants to criticize dietitians can make such an easy argument. If we got rid of these ties, we would take away a huge source of criticism," Bellatti says. [observed] [professional] ; "There are real concerns with the Academy's current policies on sponsorships, both from some of our own members, and from the public at large. My concern is that the Academy is in an echo chamber when it comes to this issue." [public, professional] [observed] ; One of the main principles guiding the Academy's Corporate Sponsorship Program is the total diet approach to healthful living—an Academy position stating that the overall pattern of food eaten is the most important focus of healthful eating. All foods can fit within this pattern, if consumed in moderation with appropriate portion size and combined with physical activity, the position states. This philosophy explains why current sponsors include The Coca-Cola Company Beverage Institute for Health &amp; Wellness and PepsiCo.2  "If a member cannot support the Academy's total diet approach or 'all foods can fit' philosophy, but instead believes there are 'good' and 'bad' foods, they could have problems with some of our corporate relationships," Cochran says. [observed] [general] ; Nestle says, "Dietitians ought to be advising clients and the public about what to eat to stay healthy and prevent chronic disease. This necessarily means promoting consumption of some foods and discouraging consumption of others. Dietitians cannot speak truth to clients and protect corporate sponsorship at the same time." [observed- citation] [public] ; Geagan believes that, in some cases, the issue may be more about what's not being said about foods, such as the case of the Academy not speaking up on antibiotic use in livestock. She adds, "I believe the problem is the lack of transparency regarding the full nature of these relationships—financial and access-wise—to both RD members and the public. ; One of the criticisms of corporate sponsorship is how it might impact dietitians' education. "We see examples at our conference of educational materials that repeat industry talking points disguised as science," Bellatti says. [professional] [observed] ; "I wonder what clear benefit members are receiving, aside from RDNs that are employed by industry," Bellatti continues. "The winners seem to be the food companies who gain direct access to members to promote products and to provide education to members about their products. That's where we're really failing; we're disarming ourselves as the experts and instead allowing the industry to tell us what's valuable. The food industry is now authorized to educate us through continuing education programs provided to RDs, rather than the other way around." [citation interview] [professional] ; While certain continuing education programs may have a strong level of credibility, in my opinion there are unfortunately many that come off sounding like commercials or endorsements, and it's hard for RDs to receive an unvarnished, multiperspective update of the latest science from food companies and their sponsored materials." [profession] [citation interview] ; According to Colpaart, "Consumers are so hyperaware right now of conflicts of interest, and like it or not, it creates an image that our profession has been co-opted by industry. Consumers don't know how the sponsorship program works, and it's obvious that few RDs do as well. Since individual dietitians have worked so diligently to establish themselves as the nutrition experts, it makes sense that members of our own profession have concerns with this perception in the public." [professional] [citation interview] If we ignore this as an organization, we do so at the risk of our own credibility and our own relevance."
"If nothing else, food industry sponsorship gives the appearance of conflict of interest," Nestle says. "It makes the Academy appear as an arm of food company marketers. But it also affects—or appears to affect—the Academy's positions on key issues in nutrition and health. Overall, the cozy relationship between the Academy and food industry sponsors undermines the credibility of the Academy's positions on food issues." [professional] [citation] ;  If the Academy is sold out to the food industry, then dietitians appear as contributing to current health problems, not to their solution," she says. </t>
  </si>
  <si>
    <r>
      <t xml:space="preserve"> Integrity in personal and organizational behaviors and practices (Autonomy) is ‘nutrition and dietetics practitioners shall disclose any conflicts of interest, including any financial interests in products or services that are recommended. Refrain from accepting gifts or services which potentially influence, or that may give the appearance of influencing professional judgment,’” ;  You have to make it very clear to your patients and clients that you are also working for a specific food company or industry, so that if you’re recommending that food or nutrient your clients are aware of your unique perspective and that you know a lot about that product, but you also might be doing it from the standpoint that you’re getting paid by them. It is important to understand the choices our clients have, and we must offer unbiased evidencebased information to guide them in their decision making.” ;  RDNs should pursue external leadership opportunities . . . while relying on professional integrity [to ensure] disclosures are comprehensive. Consulting with a more senior colleague or group of colleagues on matters of COI and bias is encouraged as well.” ; Once a COI has been identified, a range of actions may be appropriate depending on the degree of the conflict, including a formal cessation of the relationship with one of the conflicting interests. ; </t>
    </r>
    <r>
      <rPr>
        <b/>
        <sz val="11"/>
        <rFont val="Times New Roman"/>
        <family val="1"/>
      </rPr>
      <t>I think some of what I extracted is missing here: Quote: According to Constantina Papoutsakis, PhD, RD, senior director of the Academy’s Nutrition and Dietetics Data Science Center, it is important to remember that the presence of a conflict of interest does not necessarily equate inappropriate behavior, especially if the COI is revealed and managed before actual corruption occurs. Author: The revised Code of Ethics for the Nutrition and Dietetics Profession, recently adopted by the Academy and the Commission on Dietetic Registration, “establishes the principles and ethical standards that underlie the nutrition and dietetics practitioner’s roles and conduct.”1 These principles apply not only to Academy members but to all nutrition and dietetics practitioners who maintain Commission on Dietetic Registration credentials. “Principle 1 of The Code of Ethics addresses competence and professional development in practice, specifically noting that ‘nutrition and dietetics practitioners shall practice using an evidence-based approach within areas of competence, continuously develop and enhance expertise, and recognize limitations,’” notes Karen Lacey, MS, RDN, a member of the Academy’s Ethics Committee. Principle 1 also requires nutrition and dietetics practitioners to “assess the validity and applicability of scientific evidence without personal bias.” “What I see specifically under Principle 2: Integrity in personal and organizational behaviors and practices (Autonomy) is ‘nutrition and dietetics practitioners shall disclose any conflicts of interest, including any financial interests in products or services that are recommended. Refrain from accepting gifts or services which potentially influence, or that may give the appearance of influencing professional judgment,’” adds Papoutsakis. The Code of Ethics, in conjunction with the Academy’s scientific integrity principles, are intended to guide sci_x0002_entific decision making and promote transparency to diffuse potential COIs. Developed by the Academy’s Council on Research, these scientific integrity principles are intended to provide a “unifying vision” for relevant policies and other related guides.2 In an article published in the Journal of the Academy of Nutrition Dietetics (JAND), these principles of scientific integrity are described as a “framework for the Academy to ensure that research and education are conducted in a transparent manner, while not limiting opportunities for funding and partnerships.”2 The article also asserts that “to maintain the trust of the public and the profession in the science of
nutrition and dietetics, care must be taken to ensure that scientific activities are funded, conducted, and disseminated in an ethical, credible, and transparent way.”2 “These six scientific integrity principles specifically relate to the Code of Ethics in that throughout each of them is the theme of disclosure and the need to identify any and all possible relation_x0002_ships that might result in a COI,” says Lacey. “It is important for all Academy committees and organizational units to abide by our policies and participate in the training that is provided and perhaps discuss it through the lens of their specific work. They need to take it seriously and keep it in the forefront at every meeting/all of their work.” The scientific integrity principles are organized into the following six categories: I. Ethical Conduct of Research and Protection of Human Subjects; II. Publication of Research; III. Funder’s Influence on Research; IV. Funding of Professional/Practice Education; V. Funding of Public Education; VI. Disclosure of Funding Source and Conflicts of Interest. These principles were approved by the Council on Research in January 2015 and approved by the Academy’s Board of Directors in March 2015. ETHICS IN ACTION As part of JAMA’s themed issue on COIs, an article titled “Conflict of Interest and the Role of the Food Industry in Nutrition Research” reveals that direct and indirect costs of diet-related chronic diseases in the United States are estimated to total $1 trillion annually.5 With these financial challenges and potential monetary gains at play in the food and nutrition industry, the authors assert the following: “Recognizing substantial heterogeneity within and across food companies, the suitability of the industry partner for the specific project of interest must be assessed. The public good and mission alignment must also be evaluated and compared with potential benefit for the industry partner; projects that could be exploited against the public good or the organizational mission should be avoided.” 5 “There are many employment opportunities for dietetic professionals and it’s quite easy to have multiple part-time activities,” explains Lacey. “You could be working for a food company and at the same time be working part-time for a health care organization. The challenge is to separate those two roles so that you don’t let the interest of one of your employers inappropriately influence the responsibilities of your other job. You have to make it very clear to your patients and clients that you are also working for a specific food company or industry, so that if you’re recommending that food or nutrient your clients are aware of your unique perspective and that you know a lot about that product, but you also might be doing it from the standpoint that you’re getting paid by them. It is important to understand the choices our clients have, and we must offer unbiased evidence_x0002_based information to guide them in their decision making.” Other real-life scenarios that could present a potential for a COI include a registered dietitian nutritionist (RDN) who has her own consulting business working primarily with clients on weight management and receiving a salary from a company that produced weight loss products that she was promoting to clients. A perhaps less obvious COI scenario could involve an academic instructor who is receiving supplies used in the classroom to teach students about glucose monitors for management of diabetes. Because the products are used for academic purposes, it might not appear to be a COI, but if the instructor is not using supplies or a comparable device from another company, it could appear to students—and future practitioners—that the instructor is favoring a certain product or manufacturer even if the RDN is not being financially compensated for using it. “The best thing that any of us can do is to disclose potential COIs to our patients, clients, and students,” says Lacey. “Offer them the opportunity to evaluate the information that we’re providing through the lens of ‘Is this legitimate?’ Or ‘Is this recommendation resulting in someone gaining something for their own purpose or benefit?’” Publishing in scientific journals such as JAND, accepting speaking engagements, and participating in board or committee appointments also present real-world potential for COIs. “Being ‘at the table’ where decisions are made is salient for advancing the profession and promoting the impact of nutrition care,” says Papoutsakis. “RDNs should pursue external leadership opportunities . . . while relying on professional integrity [to ensure] disclosures are comprehensive. Consulting with a more senior colleague or group of colleagues on matters of COI and bias is encouraged as well.” These external opportunities often directly or indirectly relate to scientific research and its application, and because of this, the Academy clearly outlines what is acceptable for “outside activities” in its Conflict of Interest Policy, including disclosure of all relevant information related to the potential COI.6 Indeed, conferences, committee meetings, and other policy forums generally require participants to list their potential COIs, particularly financial relationships and affiliations, although the participants themselves decide what information to list. JAND, and other scholarly journals such as JAMA, require authors to complete a standard authorship agreement form that includes potential financial and personal COIs. Identifying COIs: The existence of a COI does not suggest an RDN is necessarily motivated by secondary interests.9 If a potential COI surfaces, there are strategies to determine appropriate next steps. “Discussing the situation with a colleague is often a very good approach,” says Papoutsakis. “Speaking with other people in my field to see how others perceive the situation has always been very helpful to me.” Researchers in the field of health care ethics suggest reaching out to a mentor or a member of your dietetic practice group to get additional perspectives on the potential COI, as well as approaching leadership in your facility or organization to get an administrative, policy based view of the situation. Once a COI has been identified, a range of actions may be appropriate depending on the degree of the conflict, including a formal cessation of the relationship with one of the conflicting interests. The Academy’s Conflict of Interest Policy mandates that the board, committee, or task force take action on a contract or transaction involving a potential COI by having the “‘Responsible Person’ (any person serving as director, officer, or member of the Academy board committee or task force)” disclose all facts germane to the COI, which are to be included in the minutes of the meeting. The decision as to whether a COI exists is determined by the body as a whole with the conflicted individual recusing him- or herself from the discussion and vote.6 “At the Academy, we have an annual commitment with all our committee members to complete a renewed COI,” says Papoutsakis. “And at the beginning of every committee meeting, COI is brought up by the chair so that everyone can disclose their potential COIs. Transparency is of the utmost importance to the Academy. When people know what COIs exist around the table, they can react to it. If they don’t know it, they can’t.” According to a JAMA Viewpoint titled “Conflict of Interest: Why Does It Matter?” COI policies “should be public, readily understood, and applied even_x0002_handedly. The basis for any exceptions should be spelled out. The aim, throughout, is to preserve and protect public trust in the independence and objectivity of physicians involved in the exercise in question.” 10 The Academy’s COI policy of documenting the disclosure, recusal, and voting process are aligned with the Code of Ethics, the scientific integrity principles, and the policies of other health care organizations.11</t>
    </r>
  </si>
  <si>
    <r>
      <t>There is an increasing concern within the scientific community regarding the impact of corporate sponsorship of congresses and seminars. It has been argued that such sponsorship may condition the contents of scientific discussion, facilitating the dissemination of industry-funded research, thus influencing the vision of health-care professionals towards companies, brands, and products exhibited in commercial stands (Bodini et al., 2009; Canella et al., 2015; Gomes, 2013; Ioannidis, 2012; Nestle, 2018). Similarly, it has been claimed t</t>
    </r>
    <r>
      <rPr>
        <b/>
        <sz val="11"/>
        <rFont val="Times New Roman"/>
        <family val="1"/>
      </rPr>
      <t>hat said influence may take the form of dietary recommendations and the public policies to implement them (Freedhoff &amp; Hébert, 2011; Gomes, 2015).</t>
    </r>
    <r>
      <rPr>
        <sz val="11"/>
        <rFont val="Times New Roman"/>
        <family val="1"/>
      </rPr>
      <t xml:space="preserve"> Financial support from companies producing foods and drinks for organizing scientific meetings involves inescapable conflicts of interest. ; A conflict of interest arises when a professional criterion regarding a primary interest tends to be unduly biased by a secondary interest (Richter, 2005). At an institutional level, such conflict occurs when a financial interest puts the mission and the entity's primary interest at risk (Institute of Medicine, 2009). A robust management of conflicts of interest helps preserve the integrity and credibility of institutions and protect public interests (WHO, n.d.).</t>
    </r>
    <r>
      <rPr>
        <b/>
        <sz val="11"/>
        <rFont val="Times New Roman"/>
        <family val="1"/>
      </rPr>
      <t xml:space="preserve">Narratives that forge a health halo around ultra-processed products : </t>
    </r>
    <r>
      <rPr>
        <sz val="11"/>
        <rFont val="Times New Roman"/>
        <family val="1"/>
      </rPr>
      <t>This section provides examples of narratives in corporate flyers and stands to advertise the products exhibited to professionals, aiming at providing a health halo (Whalen et al., 2018), and describes how these narratives are connected with presentations made during sponsored symposia and other activities of the Congress programme. A selection of products exhibited at the stands and named in the flyers and notices were presented by the companies as healthy options through narratives structured mainly about three core themes: fortification with micro-nutrients, reformulation of products (to decrease nutrients of concern), and symbolic reconversion of snacks (by creating a positive assessment and removing negative connotations). These narratives had parallels with the focus of the sponsored symposia and they were used to reinforce the health halo, as discussed below. Fortification with micro-nutrients
Out of the 103 ultra-processed products mentioned in the flyers/notices or displayed at stands, 30% highlighted fortification with vitamins and minerals. Fortification was associated with “an optimal neurological and cognitive development” (Nestlé children’s cereals), with “an aid to optimal physical growth and a healthy development” (Unilever premix for atole), and with “an answer to present-day nutritional needs of children...and pregnant women” (Danone dairy products).
For instance, at the stand of Nestlé under the motto “Nestlé for healthy kids” (Figure 7), a panel was included which read “Feed your baby like a baby” (presumably to disparage the introduction of family foods) while advertising trademarks like Cerelac, Nestum, Mucilon and Gerber, which stressed fortification with minerals (iron, zinc, iodine) and vitamins (A, C, B1).</t>
    </r>
    <r>
      <rPr>
        <b/>
        <sz val="11"/>
        <rFont val="Times New Roman"/>
        <family val="1"/>
      </rPr>
      <t>Reformulation of products</t>
    </r>
    <r>
      <rPr>
        <sz val="11"/>
        <rFont val="Times New Roman"/>
        <family val="1"/>
      </rPr>
      <t xml:space="preserve">
Out of the 103 ultra-processed products, 14% highlighted reformulation as a strategy to achieve a reduction in critical nutrient contents (added sugars, sodium, saturated, and trans fats) in their flyers.
They mentioned percentages: “25% reduced added sugars” (children cereals), “up to 30% reduced sugar” (breakfast cereals), and referred to the technological challenge to “maintain the level of sweetness” to retain palatability and acceptance of the products (Nestlé). “The Danonino range has improved in a lot of countries (...) reduction of sugar level by 9.6%” (Danone). “100% of the portfolio free of trans fatty acids” (Unilever).</t>
    </r>
    <r>
      <rPr>
        <b/>
        <sz val="11"/>
        <rFont val="Times New Roman"/>
        <family val="1"/>
      </rPr>
      <t>Symbolic reconversion of snacks</t>
    </r>
    <r>
      <rPr>
        <sz val="11"/>
        <rFont val="Times New Roman"/>
        <family val="1"/>
      </rPr>
      <t xml:space="preserve">
Only 30% of the ultra-processed products were labelled as snacks in the flyers. An important semiotic work was developed in the flyers to re-signify them, eliminating negative connotations. In that way positive adjectives are used to describe the act of eating snacks, calling it: “healthy snacking” (Danone), “smart snacking” (General Mills) and “mindful snacking” (Mondelez).; Several authors maintain that large corporations resort to nutritional references to strengthen their power and influence within the food sector (Clapp &amp; Scrinis, 2017; Nestle, 2018). One of the ways to position themselves is precisely through participation in congresses and forums addressing nutritional topics. This has multiple and complex implications, from getting a better positioning of their products on behalf of the scientific community, health professionals and the population in general, to influencing regulations, all with the aim of assuring their viability and profitability over time (Clapp &amp; Scrinis, 2017).; These measures adopted to deal with the conflicts of interest suggest pursuit of a policy of institutionalized opacity: showing one part in order to hide the complete picture and to blur the ramifications of industrial sponsorship in scientific discussions and debates during the Congress. Although the Congress included a wide variety of institutions and approaches, this situation typifies the infiltration of commercial interests into scientific discussions (Monteiro, 2017) and the resulting risk of industry bias in public policies and dietary recommendations.
This influence was clear in the narratives in the flyers about the products exhibited at the commercial stands and the relationship with the themes and presentations in sponsored symposia and other scientific activities. Three thematic axes were identified to provide a health halo: fortification with micro-nutrients, reformulation of products, and symbolic reconversion of snacks.These narratives exemplify a “below the line” advertising strategy (Moodie et al., 2013) camouflaged as education programmes that highlight the food industry narrative of individual responsibility and freedom of choice (Brownell &amp; Warner, 2009; Clapp &amp; Scrinis, 2017). In addition, the companies present themselves as stakeholders and leaders when it comes to developing public health nutrition interventions. Consequently, the corporate image is improved, and a protective shield is constructed against criticisms of the degree of processing and unsuitable nutritional profile of ultra- processed foods. It should be noted that due to the global increase in non-communicable chronic illnesses–which is even higher during paediatric ages–governments are discussing and regulating–or looking for a way of regulating–the advertising and labelling of food, school environments and taxation on sugared drinks (UNICEF, 2018). Corporate appropriation and manipulation of nutritional scientific knowledge allows them to adapt to the changing public health nutrition climate, to maintain influence, to delay/avoid regulations, and to create a space that maintains profitability for their business (Clapp &amp; Scrinis, 2017).; One goal is to separate themselves from the genesis of malnutrition. This can introduce real or perceived bias, which may distort health recommendations and messages (Gomes, 2015).; It is paradoxical that in a space designed for updating and exchanging evidence among health professionals, companies are allowed to advertise their products and practices that are harmful for public health.// marita // Observed:  Large food corporations sponsoring the Congress advertised a selection of their products to health professionals and other participants attending the event. 92% of the exhibited food products were ultra-processed. 85% were high in added sugars, sodium, and/or saturated fats. Despite this unsuitable nutritional profile, narratives to endow ultraprocessed products with a health halo were developed through three thematic axes: fortification with micro-nutrients, reformulation of products and symbolic reconversion of snacks by creating a positive assessment and removing negative connotations. Author: There is an increasing concern within the scientific community regarding the impact of corporate sponsorship of congresses and seminars. It has been argued that such sponsorship may condition the contents of scientific discussion, facilitating the dissemination of industry-funded research, thus influencing the vision of health-care professionals towards companies, brands, and products exhibited in commercial stands (Bodini et al., 2009; Canella et al., 2015; Gomes, 2013; Ioannidis, 2012; Nestle, 2018). Similarly, it has been claimed that said influence may take the form of dietary recommendations and the public policies to implement them (Freedhoff &amp; Hébert, 2011; Gomes, 2015). Financial support from companies producing foods and drinks for organizing scientific meetings involves inescapable conflicts of interest. Observed: The total number of exhibited/advertised products was 112 (Table 3). According to the NOVA classification system (Monteiro et al., 2019), which considers the industrial processing purpose and degree, it was observed that 92% were ultra-processed products. We analysed the nutritional composition of ultra-processed products according to the parameters fixed by the PAHO Nutrient Profile Model (PAHO, 2016), which, in turn, is based on the limits of daily intake admitted for nutrients of concern (free sugars, sodium, saturated fats) established by the WHO. This model was developed to be applied exclusively to groups 3 and 4 of the NOVA classification (processed and ultra-processed) with the aim of guiding advertising regulation measures and front-of-package labelling, so it is not applicable to groups 1 and 2 (minimally processed foods and culinary ingredients). In 77% of the cases it was necessary to carry out an ad hoc search of the nutritional information related to the products, because it was not included in the flyers handed out or in the notices displayed at the stands, nor were the back of package labels visible, since exhibits could not be manipulated. Out of the 103 ultra-processed products, 60% exceeded thresholds for added sugars, 40% for sodium, and 27% for saturated fats. These percentages surpass 100%, since a third of the products had more than one critical nutrient in excess (Table 4). The advertised products did not contain trans-fats of industrial origin, since in Argentina their use is officially regulated (ANMAT, 2014). Of the 112 products displayed, only 15% had an adequate nutritional profile, 8% were minimally processed while 7% were ultra-processed without critical nutrients in excess: functional milks and few cereals for breakfast and cookies (Table 3). The remainder (85%) contributed one or more nutrients of concern in excess (Figure 5). Observed: Narratives that forge a health halo around ultra-processed products - This section provides examples of narratives in corporate flyers and stands to advertise the products exhibited to professionals, aiming at providing a health halo (Whalen et al., 2018), and describes how these narratives are connected with presentations made during sponsored symposia and other activities of the Congress programme. A selection of products exhibited at the stands and named in the flyers and notices were presented by the companies as healthy options through narratives structured mainly about three core themes: fortification with micro-nutrients, reformulation of products (to decrease nutrients of concern), and symbolic reconversion of snacks (by creating a positive assessment and removing negative connotations). These narratives had parallels with the focus of the sponsored symposia and they were used to reinforce the health halo, as discussed below. Fortification with micro-nutrients: Out of the 103 ultra-processed products mentioned in the flyers/notices or displayed at stands, 30% highlighted fortification with vitamins and minerals. Fortification was associated with “an optimal neurological and cognitive development” (Nestlé children’s cereals), with “an aid to optimal physical growth and a healthy development” (Unilever premix for atole), and with “an answer to present-day nutritional needs of children...and pregnant women” (Danone dairy products). For instance, at the stand of Nestlé under the motto “Nestlé for healthy kids” (Figure 7), a panel was included which read “Feed your baby like a baby” (presumably to disparage the introduction of family foods) while advertising trademarks like Cerelac, Nestum, Mucilon and Gerber, which stressed fortification with minerals (iron, zinc, iodine) and vitamins (A, C, B1). Flyers were handed out “exclusively to health professionals” containing information on the prevalence of anaemia in children under 2 years of age (in India) and abstracts of scientific works that assessed a risk reduction of anaemia for iron deficiency correlated to the consumption of “commercial fortified baby food” (Prieto-Patron et al., 2017). These authors work at the Nestlé Nutrition Centre and the Nestlé Nutrition Institute India. In a flyer of Cerelac, a graphic was included comparing the contents of iron and its bioavailability in natural food (beef, lentils, spinach, broccoli), and in Nestlé children’s cereals, affirming that commercial cereal was superior. In one of the symposia sponsored by Nestlé named “Eating Patterns and Dietary Intake of Infants, Toddlers and Children: Insights from Cross-Country Analysis,” fortified children cereals are described as healthier options (Denney, 2017) but, strikingly, when the contributions of added sugars are analysed in children’s eating patterns, they are not included (Eldridge, A., 2017). In another symposium sponsored by Nestlé “A program to help parents establish healthier eating and lifestyle habits: Healthier Kids”, we learned that the slogan observed in the commercial stand “Feed your baby like a baby” is one of the six basic skills (Prentice, 2017b) around which the program intended to “educate” parents and/or guardians of infants and children under 12 years of age. The program was introduced as a strategy of social marketing that used massive media and social networking to reach parents and guardians directly. It was launched in 2015 as a global initiative, but implemented only in medium and low-income countries. It utilized so-called private-public engagement, where leadership in defining contents and establishing alliances with other companies, governmental organizations and civil society was exercised by the private sector (Drewnowski, 2017a). All the lecturers and presentations in the symposium were compiled all and published in the ILSI-sponsored journal Nutrition Reviews. Each presenter/author was paid by the Scientific Advisory Board of the United for Healthy Kids (U4HK) program (Drewnowski et al., 2018). Reformulation of products: Out of the 103 ultra-processed products, 14% highlighted reformulation as a strategy to achieve a reduction in critical nutrient contents (added sugars, sodium, saturated, and trans fats) in their flyers. They mentioned percentages: “25% reduced added sugars” (children cereals), “up to 30% reduced sugar” (breakfast cereals), and referred to the technological challenge to “maintain the level of sweetness” to retain palatability and acceptance of the products (Nestlé). “The Danonino range has improved in a lot of countries (...) reduction of sugar level by 9.6%” (Danone). “100% of the portfolio free of trans fatty acids” (Unilever). The flyers briefly mention these reductions, stating some critical breaking points of nutrient contents and progressiveness in the accomplished goals, with some discrepancies by country/region, according to each company (Danone, Nestlé). They fail to mention any adverse health effect in the population caused by the nutrients of concern being reduced or the over-consumption of these critical nutrients. This is totally contrary to the previous point because when showing the fortification of their products, descriptions abound of the organic function of the different micro-nutrients and the harm caused by inadequate consumption at a population level, even by making references to published literature. During the symposium “Nutritional reformulation of food products – a key strategy for improving food supply in Latin America” (organized by: Nestlé Research Center), a nutrient profile system developed by Nestlé was presented and self-regulation and the development of agreements within the industry was proposed, in a multi-stake holder partnership context (Masset, 2017). More precisely, this Nestlé’s symposium was focused on an area where greater advances have been made in the implementation of statutory regulations leading to a mandatory establishment of front labelling warning systems (FAO et al., 2018), and to the elimination or reduction of two nutrients of concern (trans fats, sodium) in some countries, measures recommended by PAHO-WHO. As advancements were seen (though there are many obstacles) regarding regulatory measures, the industry is responding via self-regulatory practices (Moodie et al., 2013). In addition, we found that the coordinator of the Symposium on reformulation put forward in a parallel symposium called “Perspectives on nutrient density: too high and too low” the following: “In the face of the shrinking energy as the denominator factor, public health tolerance for 'empty calories' is reduced, while an imperative to construct dietary fares from micronutrient-enhanced calories will become evident” (Solomons, 2017) making it clear that both narratives (fortification and reformulation) are intertwined to install ultra-processed products as being healthy. Clapp and Scrinis (2017) argue that both fortification and reformulation of food products are strategies that exclusively place their focus on individual nutrients. These are examples of what the Australian researcher (Scrinis, 2008) has called nutritionism: reduction of the nutritional value of food to individual nutrients and the simplified and exaggerated estimation of their role in human health, while neglecting other factors important for health that are obtained mainly from natural foods. Symbolic reconversion of snacks: Only 30% of the ultra-processed products were labelled as snacks in the flyers. An important semiotic work was developed in the flyers to re-signify them, eliminating negative connotations. In that way positive adjectives are used to describe the act of eating snacks, calling it: “healthy snacking” (Danone), “smart snacking” (General Mills) and “mindful snacking” (Mondelez). In the first case (healthy) it was exemplified with an advertising campaign designed to position a yoghurt brand as a healthy snack in Argentina in the year 2015. In the second case (smart), the recommendation of “using snacks as resources to upgrade diet, ”was recommended in the flyers, suggesting the consumption of a food from a group lacking in the diet or consumed in less than recommended quantities; or diets with a deficient nutrient, using their own brands of cereal bars and yoghurt as examples. In the third case (mindful), the emphasis was not placed on the nutritional composition of the product but on the serving size, and self-regulation of the intake magnitude in the flyer’s references to sweet crackers, savoury crackers and chocolate, which were types of products displayed at the commercial stand. The advertising campaign developed in Argentina in the year 2015 by Danone called “The healthy snack month” (September) was preceded by two market surveys. In one of them they collected snacking patterns which provided evidence of the categories of foods usually consumed. In another one they modelled substitution alternatives among the categories, in order to position the new yoghurt as one “reliable and healthy alternative” (Danone, 2016). The first survey was published by the renowned Centre of Nutrition Research (CESNI) as an executive abstract for a research project (Zapata et al., 2015), with no reference to the funding sources, some months earlier (May). This received a broad coverage in mass and digital media, instilling in the discourse of mass media the term snacking, associating this word to the possibility of healthy choices. Hence, the advertising campaign presented the yoghurt as the best solution to the problem posed: a healthy product for snacking habits. The company highlighted in its flyers that this campaign had been based on the “Healthier choice study” focused on understanding consumer behaviour. However, during the presentation of the study in one of the symposia sponsored by Danone, the director of CESNI (Carmuega, 2017) declared a lack of conflicts of interest and omitted mentioning the overlap between the study presented and the design of products and advertising campaigns. The symposium sponsored by Mondelez intended to develop the application of the “mindful eating” approach to snacking. The lecturers suggested the need to transform an impulsive, irregular, externally activated behaviour into a fairly regular and conscious eating event (Bellisle, 2017), trying to achieve the maximum pleasure from small quantities, without restricting the type of products (Kristeller, 2017). Mindful snacking was proposed as an alternative to health warnings, which would help encourage consumers to take in snacks more healthily (Cornil, 2017). These efforts to re-signify snacking by creating a positive assessment of it are linked to the narrative that presents healthy eating as the result of individual choices and thus as the sole responsibility of consumers. Author: Although the Congress included a wide variety of institutions and approaches, this situation typifies the infiltration of commercial interests into scientific discussions (Monteiro, 2017) and the resulting risk of industry bias in public policies and dietary recommendations. This influence was clear in the narratives in the flyers about the products exhibited at the commercial stands and the relationship with the themes and presentations in sponsored symposia and other scientific activities. Three thematic axes were identified to provide a health halo: fortification with micro-nutrients, reformulation of products, and symbolic reconversion of snacks. These narratives exemplify a “below the line” advertising strategy (Moodie et al., 2013) camouflaged as education programmes that highlight the food industry narrative of individual responsibility and freedom of choice (Brownell &amp; Warner, 2009; Clapp &amp; Scrinis, 2017). In addition, the companies present themselves as stakeholders and leaders when it comes to developing public health nutrition interventions. Consequently, the corporate image is improved, and a protective shield is constructed against criticisms of the degree of processing and unsuitable nutritional profile of ultra processed foods. Corporate appropriation and manipulation of nutritional scientific knowledge allows them to adapt to the changing public health nutrition climate, to maintain influence, to delay/avoid regulations, and to create a space that maintains profitability for their business (Clapp &amp; Scrinis, 2017). </t>
    </r>
  </si>
  <si>
    <r>
      <t xml:space="preserve">Observed: The education-oriented CSR initiatives included </t>
    </r>
    <r>
      <rPr>
        <b/>
        <sz val="11"/>
        <rFont val="Times New Roman"/>
        <family val="1"/>
      </rPr>
      <t>funding for EatTracker (n = 1), a consumer resource developed by Dietitians of Canada</t>
    </r>
    <r>
      <rPr>
        <sz val="11"/>
        <rFont val="Times New Roman"/>
        <family val="1"/>
      </rPr>
      <t xml:space="preserve"> that helps track nutrient intake (EATracker”: “Nestlé Canada wants to help Canadians make the right food and activity choices. EATracker is a tool produced by the Dietitians of Canada (and developed with a technical grant from Nestlé Canada) to help individuals keep track of their daily food and activity choices, and show how they are doing compared to current recommendations.”).</t>
    </r>
  </si>
  <si>
    <r>
      <t>Unfortunately, many products sold by the examined food and beverage companies are thought to be incon- gruent and sometimes in conflict with the health- oriented nature of their CSR initiatives. As such, these initiatives may associate participating companies and their products or brands with positive health attributes, a phenomenon known as the “health halo” effect [15]. Indeed, research has shown that consumers make inferences about the attributes of products based on the perception and reputation of the CSR initiatives with which they are associated [15]. This may impact the consumption choices of those targeted by these initiatives, including children. In fact, CSR initiatives have been shown to be economically beneficial for food and beverage com_x0002_panies and generate increased profits through brand awareness and the health halo effect [26] [literature] [general] ;  Governmental and health organizations should reconsider partnerships of this kind as these may</t>
    </r>
    <r>
      <rPr>
        <b/>
        <sz val="11"/>
        <rFont val="Times New Roman"/>
        <family val="1"/>
      </rPr>
      <t xml:space="preserve"> undermine their public image</t>
    </r>
    <r>
      <rPr>
        <sz val="11"/>
        <rFont val="Times New Roman"/>
        <family val="1"/>
      </rPr>
      <t>. [professional] [author perception] ; In addition to potentially compromising the credibility of health organizations, partnering with food companies, particularly those that largely produce and promote un- healthy food products, could confer an aura of healthful- ness, goodwill and credibility to these industry partners while eclipsing the fact that many of the same compan- ies or their industry associations persistently and aggres- sively push-back against government policies and the efforts of public health advocates aimed at improving diet and health [60–62 [literature] [general]</t>
    </r>
  </si>
  <si>
    <t>Authors: Sponsors aid in giving the Academy a higher public profile, allowing for more programming and increasing members’ interest in the Academy.15 However, as noted by Ludwig and Nestle, the benefits to the company may outweigh the benefits to the Academy; vis-à-vis their sponsorship, companies like Coca-Cola and their products are given a market advantage, with access to leaders and decision makers in the marketplace.4 In other words, sponsorship provides sponsoring companies direct access to the people America trusts to tell them what to eat, specifically registered dietitians. Authors: The Academy is increasingly promoting new sponsorship opportunities, such as those for the 2010 Food Nutrition Conference and Expo (FNCE), where the sponsors’ information packet noted that attendees would be more willing to purchase and recommend sponsors’ products.16 Observed: 15% of the comments stated that sponsorship sends the wrong message to the public, creating the appearance of bias toward sponsoring companies. Observed: Members felt that sponsorship constitutes an endorsement (8%) and that the Academy needs to manage its finances better and there is little value in membership considering the cost (8%). In addition, the theme of the benefits for the sponsor far outweighing those for the Academy (2%) emerged. Of the 10 themes identified, 5 were very similar in spirit regarding concerns about sponsorship. (not sure how to code)</t>
  </si>
  <si>
    <r>
      <rPr>
        <b/>
        <sz val="11"/>
        <rFont val="Times New Roman"/>
        <family val="1"/>
      </rPr>
      <t xml:space="preserve">An alignment with ‘credible’ organisations: </t>
    </r>
    <r>
      <rPr>
        <sz val="11"/>
        <rFont val="Times New Roman"/>
        <family val="1"/>
      </rPr>
      <t>Big Food corporations also appear to be using CSR strategies in effort to align themselves with respected, credible organisations and events in an attempt to transfer these qualities to their own brand. For example, Nestlé has affiliated itself with numerous professional and not-for-profit organisations. Big Food companies could potentially position themselves as credible corporations to consumers and use this position to oppose future regulatory reform. [general) [author]; However, it can also be argued that Big Food uses CSR strategies to build positive brand images and consumer preferences, which leads to decreased perceptions of harm and increased consumption of potentially harmful products.23 [public] [literature]</t>
    </r>
  </si>
  <si>
    <r>
      <t>Some make their own brand of products or services on Instagram and disseminate them. In other cases, they work to advertise products and services for a third party. This may be due to a large number of followers and as a way to</t>
    </r>
    <r>
      <rPr>
        <b/>
        <sz val="11"/>
        <rFont val="Times New Roman"/>
        <family val="1"/>
      </rPr>
      <t xml:space="preserve"> generate income.</t>
    </r>
  </si>
  <si>
    <r>
      <t>Critical thinking as I have defined it could fall within this framework of "the global context of public health". The president of AFDN is not fooled by the divergences in the logic of the food industry and dietetics:
“The agrifood industry does not have the same logic as dieticians, they have a commercial objective, certainly with a clear concern for public health. (...) It is true that [manufacturers] would have a tendency to want to rush in and take a nutritional benchmark and translate it in their own way so that a product is purchased. We, professionals of health, we are in another approach, their products must meet the criteria of the PNNS (National Nutrition-Health Program), but pay attention to what is marked and we are not there to push so that the consumer buys, he He must be aware, warned, and we do not realize that he is all the same lost. " ; Author: Marketing - For me this was a marketing operation disguised under a cloak of so-called scientific studies presented by a dietician who gave credit to the intervention, while the power point was not written after her, but by the communication unit of Matin Céréales, of which we had a representative in the room in the person of this young woman with a post-graduate diploma in communication. But for the students, this intervention took place in a completely different way</t>
    </r>
    <r>
      <rPr>
        <b/>
        <u/>
        <sz val="11"/>
        <rFont val="Times New Roman"/>
        <family val="1"/>
      </rPr>
      <t>.Prevent criticism T</t>
    </r>
    <r>
      <rPr>
        <sz val="11"/>
        <rFont val="Times New Roman"/>
        <family val="1"/>
      </rPr>
      <t xml:space="preserve">he presentation of the breakfast cereals was angelic, the dietician did not criticize them, and for her, the breakfast cereals corresponded perfectly to a balanced and varied diet and should even be recommended for the whole population, including seniors.
In addition, the power point was based on a number of studies, among which we often found the Fleurbaix-Laventie study, which was nevertheless very accommodating to the sponsors who had financed it. Among the points that the dietician will put forward and that some students told me to have retained is the idea that "carbohydrates do not make you fat and that on the contrary those who consume the most are (...) ; Here is what Thierry Souccar says about the conferences held in this kind of show:
“Contrary to what doctors, journalists and especially the general public believe, these major medical masses, [such as Diétécom, the Medec or the Bichat Talks] are first and foremost lucrative businesses, in which the majority of conferences and workshops are sponsored or sponsored. Cost for a dairy manufacturer of a conference on the benefit of calcium: 20,000 to 50,000 euros depending on the event, plus 2 to 3,000 euros for the attending physician. `` These conferences can be compared to a moral scam, comments the ex-manager of a communication company specializing in this type of operations. The axis of communication is established by the communications agency. For example, when a food is mistreated by the media, such as milk, a rehabilitation strategy in the form of conferences or targeted actions. The professors who intervene are instrumentalized because they do not derive a great financial benefit from it, as are the journalists who take over the messages, who earn nothing. All this comes at a cost, but, explains this manager, when the agency assesses the impact in the press in the form of articles, interviews or programs, it is easy to show her client that she saved money over the cost of an advertising campaign. The agency is shamelessly getting fat. '' "45 </t>
    </r>
    <r>
      <rPr>
        <b/>
        <sz val="11"/>
        <rFont val="Times New Roman"/>
        <family val="1"/>
      </rPr>
      <t xml:space="preserve">Prevent criticisms </t>
    </r>
    <r>
      <rPr>
        <sz val="11"/>
        <rFont val="Times New Roman"/>
        <family val="1"/>
      </rPr>
      <t>: At the end of the first year, all students are expected to complete internships in collective catering. For my second internship, I chose a Parisian hospital, where I notably offered the hospital staff in the self service a small reminder that can be found on a sheet. This was distributed during the meal where I gave practical references in diet, with the agreement of the dietician who was my referent. As for dairy products, I decided to talk about it in a measured way by only mentioning the controversy that existed against them. It was bad for me according to the dietician of the hospital, who after having summoned our referent dietician, took me directly, literally ulcerated, by making me understand that it was inadmissible to talk about the products. dairy in these terms. No matter how much I wanted to discuss the arguments put forward by referring to the many studies published on the subject listed in the work of Thierry Souccar in particular, the latter was unknown to him, and it ended with a summons to my high school in front of the work manager who was more understanding. This experience shows how the substantiated ideas going against what the PNNS and the authorities say about it can be received by some dieticians, and this even within a renowned hospital in Paris. At the very least, this does not encourage adopting a critical stance within the profession.</t>
    </r>
  </si>
  <si>
    <r>
      <rPr>
        <b/>
        <sz val="11"/>
        <rFont val="Times New Roman"/>
        <family val="1"/>
      </rPr>
      <t xml:space="preserve">Influence food industry and their products : </t>
    </r>
    <r>
      <rPr>
        <sz val="11"/>
        <rFont val="Times New Roman"/>
        <family val="1"/>
      </rPr>
      <t xml:space="preserve">It is true, however, that our interviews revealed a certain ignorance of the students with regard to political culture in general. Most of the BTS students that I have worked with are graduating from the Bac, or have done a university year before realizing that they wanted to return to training with a high school-type framework in order to be able to work effectively. In this sense, the very academic culture of training does not bother them, they are used to it after their secondary studies. Thus, the vast majority of the students questioned had never heard of the word lobby, and for them often, they could not see any discrepancies between the purposes sought by dietetics and that of the agrifood industry. </t>
    </r>
    <r>
      <rPr>
        <b/>
        <u/>
        <sz val="11"/>
        <rFont val="Times New Roman"/>
        <family val="1"/>
      </rPr>
      <t xml:space="preserve">For them it was clear that dieticians would have to intervene within these structures to make them evolve towards a more balanced diet, so they imagined very well how dietitians could change the industry, but not how the opposite happens in such a way. </t>
    </r>
    <r>
      <rPr>
        <sz val="11"/>
        <rFont val="Times New Roman"/>
        <family val="1"/>
      </rPr>
      <t xml:space="preserve">We can verify it through the words of this student:
"I think that the food industry and dietetics, they must be linked, dietetics needs the food industry because it needs products, but I think that dietetics must influence everything that is flat prepared which are packed with preservatives, proteins, lipids etc ... The two must work in relation to allow to have quality products, now I find that there is not enough relation with the consumer , now we see advertisements eat five fruits and vegetables a day, eat not too fatty, too salty, but there is no real exchange I find, the advertisements they pass in five seconds and hop we review the chips right after, finally here I find that the two are linked, I think that the two need each other, finally for the job dietitian, there are other industries, but currently the agri-food industry remains a big part, and they need the dietician to have credibility to sell their product and on the other hand it is a pity that it does not 'There is no more interaction with consumers, I find that a shame. " </t>
    </r>
    <r>
      <rPr>
        <b/>
        <sz val="11"/>
        <rFont val="Times New Roman"/>
        <family val="1"/>
      </rPr>
      <t>Information</t>
    </r>
    <r>
      <rPr>
        <sz val="11"/>
        <rFont val="Times New Roman"/>
        <family val="1"/>
      </rPr>
      <t xml:space="preserve"> : For another, the intervention of Matin Céréales was squarely entitled to the status of prevention: "the French are not well informed, are poorly informed, suddenly it is good to do prevention like Matin Céréales". And for another student, Matin Céréales was not “an organization that creates products, it is more an organization that offers information on these products and that will answer the questions we ask ourselves about the small- lunch ”, adding that for him Matin Céréales is a private organization, of course, but independent. Overall, the students found the intervention fun and well done, like this student: “I liked it because it's true the cereals apart from the classic things you see, it taught me things in the sense that they made it more alive (...), it made me feel gave a lot of information, (...) the people seemed quite reserved, there was only one who spoke, but to have given us the samples, to make the course more concrete, I had very much enjoyed the intervention, I greatly appreciate this intervention on cereals or other, that they come to see us on a subject and that they talk to us about it and that they bring us information that we are given documents, that we are told here is breakfast is made like this, the cereals are made like this, like that, it does not come directly from the supermarket box and hop we take and we eat, it comes from a whole process, that has been thought through, it has been thought out, for which population group, we are not going to give cereals that have chocolate to people over 60 years old, we are not going not giving muesli to a little baby, they thought about adapting a product that seems quite common to different groups of people. I found it interesting, just in the research field, in the project that some people have. </t>
    </r>
    <r>
      <rPr>
        <b/>
        <sz val="11"/>
        <rFont val="Times New Roman"/>
        <family val="1"/>
      </rPr>
      <t xml:space="preserve">Free education : </t>
    </r>
    <r>
      <rPr>
        <sz val="11"/>
        <rFont val="Times New Roman"/>
        <family val="1"/>
      </rPr>
      <t>No return to class was made on this intervention, which nevertheless represented one of the rare occasions on which we could have spoken of the agrifood industry and its practices worthy of suspicion in terms of information. On the contrary, it had the value of a course, and we were likely to be questioned about its content during the next written questioning. As to what purpose we had brought Matin Céréales to the school, we were told by the work manager, who is in charge of training, that they were available all the time, and came for free, it seemed sufficient to justify their participation in the training. I was able to learn later that Matin Céréales intervened in many other places where dieticians are trained in France, so our school was no exception in this area.</t>
    </r>
  </si>
  <si>
    <r>
      <t xml:space="preserve">Education : As a teacher, there is no book in France taking the influence of the food industry on dietetics and nutrition as an object as was done in the United States with the book Food Politics of the internationally recognized scholar Marion Nestle. However, much of what it puts forward is transferable to the French situation as I have shown it to me on numerous occasions. Dietetic teachers could also draw inspiration from the guide intended for medical and pharmacy students Understanding the promotion of the pharmaceutical industry and responding to it produced under the aegis of the WHO in 2009 and translated into French in 2013 by the Haute Health Authority. This manual, synthetic, and proposing after practically each chapter concrete teaching practices, begins to be used in medical faculties, in Paris and Rennes in particular. Most of the influencing strategies are similar between the different major industries, those of tobacco, chemicals, drugs and food, and the educational proposals, designed for staff of type classe correspondraient très bien aux conditions que l'on retrouve au sein du BTS. (...) Mutual influence between students :  Mutual influence
There are still rare students in the training who have acquired a critical mind, such as this student who did a year of medicine and three years of biology at the university which, according to her, allowed her to develop a thought process. more critical. This is expressed in particular by a distanced look at the intervention of Matin Céréales. For her :
“I find that although we have interventions like that from outside people, afterwards for Matin Céréales, I really found that it was advertising for cereals. There were things I didn't necessarily agree with what she said that the more cereals you eat the more you are sure to lose weight because they did a study showing that those who eat the most carbohydrates complexes have weight loss and are better in their body, I find this to be a bit of a generalization, in my opinion, not because they also ate cereals and I am not convinced that 'a person who eats twice as much Honey Pops every morning loses weight, on the contrary, so I really had the impression that it was more a marketing course, we are going to try to stuff their heads they are in first year, they do not know too much yet, we are trying to stuff their heads, so once they are in the professional field they will praise the merits of cereals and so here is if the dietitian tells his patients `` eat cereal is really good '', the patient will do it and it will inevitably t lead to an increase in consumption and therefore revenue. "
This student told me that she spoke with several people in her class about her way of seeing this intervention, so she was able to spread a more critical reading of the operation that took place in her class. Teachers : Teachers also help to nurture critical thinking skills in students to some extent. In our class, however, this was only through small sentences said in passing and on rare occasions, such as "here we must pay attention to the level of probity of this study because it was funded by the industry", or "This is what you have to learn for the BTS, but I hope you will find your way once you have your diploma in your pocket on this subject". Resume : A certain number of elements already participate in the formation of the critical mind within the current training, with in particular the mutual influence of the students among themselves when some have a critical perspective, even if they are not on time. current that a small minority of the workforce it seems, the place given to students who are themselves a little more critical, the pedagogy of certain professors, unfortunately also in the minority for the moment, and the idea that it will be necessary to continue to train throughout life after the training. But it seems to me that we could go much further in this direction if there was a desire to really instill more critical thinking within the course, which is not yet highly valued. Revise the curriculum of training : The reflection on the construction of the skills repository for dietitians, which would serve as a basis for the development of the training curriculum, could benefit enormously from the knowledge and tools accumulated in other training courses for the health professions. These have been transcribed in a remarkably synthetic and systemic manner in the work coordinated by doctors and researchers Florence Parent and Jean Jouquan54. This book proposes in particular a way of conceiving the repositories of so-called integrated competence, which aims, in particular, to promote the emancipation of actors, of which I have given a definition highlighted in this book through the quotation taken from the work by Philippe Meirieu. This thus perfectly matches the distinctive components that this book intends to defend, namely the attention given to a critical mind, a reflexive practice of the profession and professional independence in the face of influencing strategies of the agrifood industry in particular. AT THE LEVEL OF TRAINING CONTENT
The training could aim to address different elements relating to the influencing strategies of the agri-food industry (lobbying, conflicts of interest, influence on research, marketing and communication practices, etc.) during the course. by making sure to attach them to concrete examples making the link with the daily practice of dieticians. Student dieticians could learn to ask basic questions in front of documentation sources as some teachers in the medical curriculum suggest: who speaks or writes? Who finances? According to what interests? And does this reveal the possibility of conflicts of interest? What are the risks that could arise from this?; </t>
    </r>
    <r>
      <rPr>
        <b/>
        <sz val="11"/>
        <rFont val="Times New Roman"/>
        <family val="1"/>
      </rPr>
      <t>Cereals morning and Diétécom trade fair</t>
    </r>
    <r>
      <rPr>
        <sz val="11"/>
        <rFont val="Times New Roman"/>
        <family val="1"/>
      </rPr>
      <t xml:space="preserve">
In my opinion, it is not a question of being purely against the holding of these two events during training, they may very well have their place but on the condition that they are better supervised by the teaching team. For me, there should be a return to class after the intervention of Matin Céréales and after the Diétécom show. It would be a question of showing the limits, even the biases, of this kind of demonstrations, by discussing with the students the interests defended during these events. For Matin Céréales, the criticisms that can be addressed to breakfast cereals could be recalled, their high glycemic index despite the fact that the cereals are made up of complex carbohydrates, their high rate of  added sugar already mentioned previously, we could also question the frequency of occurrence of mycotoxins found in cereal packets, and examine the controversy surrounding products fortified with both iron and vitamin C, which poses a problem for some observers58.
Then the data that come from dubious studies could be put into perspective and discussed, such as the Fleurbaix-Laventie study, for example, used on several occasions in the Matin Céréales power point. Finally, it would not seem superfluous to remind the students what Matin Céréales is as a structure and for whom they work, ie Nestlé, Kellogg's and other brands of breakfast cereal producers. This would allow students to realize that they should not believe everything that is told to them, especially when it comes from the food industry, that the presentations can appear very well done and yet they can be criticized and corrected. .It would also be possible to carefully read the documentation provided by Matin Céréales, and to identify, if possible, the passages where criticisms could be formulated to present them to the students and that they realize that this kind of brochures in glossy paper can look very professional, but is not free from bias in favor of the industry that produces the foods in question. In this sense, dietitians with a professional license carried out during their course critical readings of certain brochures from the agrifood industry, such as Grain de sucre, the CEDUS review, the leaflet presenting the Fruit d'or margarine, Danone and you, or another from the Meat Information Center. (CIV), the files drawn up by these dieticians who emerged from this work are available online59, and seem to me to be an interesting example of what could be done in this area.Likewise for the Diétécom trade fair, the ideal could be to identify certain brochures or brochures that could be criticized in class to show that it is important to keep a critical eye on the documentation that comes from the students. industrial. This is possible in particular with one of the brochures distributed by the Pain Observatory for example, where they talk about the low glycemic index of French bread, which was criticized in a propaganda Grand Prix on the site www.lanutrition. fr60. It would undoubtedly be useful to put the show in its context, to emphasize that it is a show where manufacturers exhibit their products and advertise, so that the students do not remain under the impression of professionalism and of grandeur conferred by the premises of the medical school in which the salon is held. We could also approach the theme of the conferences held in this kind of show, as we wrote above with Thierry Souccar, and recall that most of them are sponsored by the food industry, which poses challenges. problems of impartiality in the comments discussed therein. Pedagogical material : Different educational materials could be used to encourage students' critical thinking, we have mentioned the critical sheets produced by certain dieticians on leaflets from the food industry, or the WHO guide translated by HAS Understanding the promotion of the pharmaceutical industry and respond to it61, which could be a relevant source of inspiration in my opinion by hoping that there would be the same document for the agri-food industry one day. The educational proposals in this manual could in any case today serve as inspiration to reproduce them in the field of food. These different materials could be presented in French lessons for example, which is a more open course where the adequate discussion space exists to tackle this type of text. The article "How we were fed with sugar" published in 2007 in Le Point62, seems to me to be a well-referenced document to introduce a certain number of abuses that can be observed linked to the industrial sector. It shows that researchers work for the industry, and that there are conflicts of interest in agencies as prestigious as AFSSA, now ANSES (even if the latter has made notable progress in recent years which are to be welcomed, concerning its nutrition committee). The article also mentions the pressures that industrialists are ready to exert to defend their interests, and this at all levels, as is the case here for the WHO. In addition, it is a question of showing here that the food environment of the population plays a primordial role in the health problems and that it is not simply a question of personal responsibility. Finally, he describes what damage industrial logic can have in the face of public health logic that dieticians are supposed to defend.
The site www.lanutrition.fr, founded by Thierry Souccar of which it was question, delivers for its part of the big prizes of the propaganda which pin the products and the speeches of the industrialists which seek to deceive the population with fallacious studies or products. highlighting problematic health claims, such as antioxidant cola63. For example, the site awarded prizes to Danone's Essensis yogurt, which was supposed to make consumers' skin more attractive64, to Corn Flakes from Kellogg's65, or at the Observatory of Bread, which also defends its positions in spite of the studies which incriminate it66. In short, this would be enough to draw a good number of articles which allow us to take a critical look at the products around us and which also show the conflicts of interest that may exist within the scientific community.
Marion Nestle and L. Beth Dixon also offer a book in which they have brought together seventeen controversial nutrition topics67.Movies and documentaries : Films or documentaries could also be particularly suitable tools; they are increasingly used in medical courses68. In addition to those that may have already been used mentioned above, Les alimenteurs by Stéphane Horel on France 5, Alerte dans nos assiettes by Philippe Borrel, the Cash Investigation programs Gavés de sucre, Neuromarketing, and the web documentary Un empire dans mon assiette69 are also to report.Contribution of external person  : 4. Contributions from external contributors
It seems to me a shame to deprive ourselves of the intervention of actors outside training but whose independence vis-à-vis the agrifood industry should be clear. I spoke of Thierry Souccar, but one could think of consumer associations such as Que Choisir or the CLCV, which carry analyzes and opinions that dietetics students rarely have the opportunity to hear and which seem to me otherwise more recommendable than Matin Cereals. All the more so since the students as a whole during the interviews carried out expressed their wish to work with divergent points of view from those they learn in class, as is the case with this student: (...) 5. Course pedagogy
From a pedagogical point of view, it seems to me that the method used by the teacher of which we spoke above, could serve as a source of inspiration: the students all told us bluntly their enthusiasm for her lessons, that this either for its precision, but also for the “parallel course” that it knows how to set up and where it manages to create a space for discussion conducive to debate. Some examples that dieticians could concretely do p. 114
Support PNNS actions aimed at modifying the environment and food supply
Reconcile the two positions in the debate: good and bad foods vs. any food has its place in the dietary balance
Request a review of calcium requirements
Question the place attributed to Ca needs in relation to individual eating habits
Reflective relationship to food: show the person that they are not the only one responsible for their concerns related to food, that other actors with powerful means, often invisible and little taken into consideration, play they too play an important role in the appearance of these problems, and at the same time reinforce the empowerment of patients. Definition of empowerment: process which consists in giving individuals the power to take responsible initiatives in order to orient their life and that of their community
Choose your sources of information based on their independence
Be aware of the importance of knowing or asking for the links of interest of professionals and authorities
Accompany the public during their race
Ask AFDN to no longer depend on a sponsor such as Coca-Cola
Question the choice to work for the food industry</t>
    </r>
  </si>
  <si>
    <t>Academics; Policy-makers ; nutrition/health organizations ;  Health professionals; Public/schools/communities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</si>
</sst>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sz val="11"/>
      <color theme="1"/>
      <name val="Calibri"/>
      <family val="2"/>
    </font>
    <font>
      <sz val="11"/>
      <name val="Calibri"/>
      <family val="2"/>
      <scheme val="minor"/>
    </font>
    <font>
      <sz val="11"/>
      <color rgb="FF000000"/>
      <name val="Calibri"/>
      <family val="2"/>
      <scheme val="minor"/>
    </font>
    <font>
      <b/>
      <sz val="10.5"/>
      <color theme="1"/>
      <name val="Calibri"/>
      <family val="2"/>
      <scheme val="minor"/>
    </font>
    <font>
      <sz val="10.5"/>
      <color theme="1"/>
      <name val="Calibri"/>
      <family val="2"/>
      <scheme val="minor"/>
    </font>
    <font>
      <sz val="11"/>
      <color theme="1"/>
      <name val="Calibri"/>
      <family val="2"/>
      <scheme val="minor"/>
    </font>
    <font>
      <b/>
      <sz val="11"/>
      <color theme="1"/>
      <name val="Times New Roman"/>
      <family val="1"/>
    </font>
    <font>
      <b/>
      <sz val="11"/>
      <name val="Times New Roman"/>
      <family val="1"/>
    </font>
    <font>
      <sz val="11"/>
      <color theme="1"/>
      <name val="Times New Roman"/>
      <family val="1"/>
    </font>
    <font>
      <sz val="11"/>
      <name val="Times New Roman"/>
      <family val="1"/>
    </font>
    <font>
      <sz val="11"/>
      <color rgb="FF000000"/>
      <name val="Times New Roman"/>
      <family val="1"/>
    </font>
    <font>
      <u/>
      <sz val="11"/>
      <name val="Times New Roman"/>
      <family val="1"/>
    </font>
    <font>
      <i/>
      <sz val="11"/>
      <name val="Times New Roman"/>
      <family val="1"/>
    </font>
    <font>
      <b/>
      <u/>
      <sz val="11"/>
      <name val="Times New Roman"/>
      <family val="1"/>
    </font>
    <font>
      <b/>
      <sz val="10.5"/>
      <color theme="1"/>
      <name val="Times New Roman"/>
      <family val="1"/>
    </font>
    <font>
      <b/>
      <sz val="11"/>
      <color rgb="FF000000"/>
      <name val="Times New Roman"/>
      <family val="1"/>
    </font>
    <font>
      <b/>
      <sz val="1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79998168889431442"/>
        <bgColor rgb="FF000000"/>
      </patternFill>
    </fill>
    <fill>
      <patternFill patternType="solid">
        <fgColor theme="6"/>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9" fontId="7" fillId="0" borderId="0" applyFont="0" applyFill="0" applyBorder="0" applyAlignment="0" applyProtection="0"/>
  </cellStyleXfs>
  <cellXfs count="76">
    <xf numFmtId="0" fontId="0" fillId="0" borderId="0" xfId="0"/>
    <xf numFmtId="0" fontId="0" fillId="2" borderId="0" xfId="0" applyFill="1" applyAlignment="1">
      <alignment horizontal="left" vertical="top" wrapText="1"/>
    </xf>
    <xf numFmtId="0" fontId="1" fillId="0" borderId="0" xfId="0" applyFont="1"/>
    <xf numFmtId="0" fontId="1" fillId="0" borderId="0" xfId="0" applyFont="1" applyAlignment="1">
      <alignment horizontal="left"/>
    </xf>
    <xf numFmtId="0" fontId="0" fillId="0" borderId="0" xfId="0" applyAlignment="1">
      <alignment horizontal="left"/>
    </xf>
    <xf numFmtId="0" fontId="0" fillId="0" borderId="0" xfId="0" applyAlignment="1">
      <alignment horizontal="right"/>
    </xf>
    <xf numFmtId="1" fontId="0" fillId="0" borderId="0" xfId="0" applyNumberFormat="1" applyAlignment="1">
      <alignment horizontal="right"/>
    </xf>
    <xf numFmtId="1" fontId="1" fillId="0" borderId="0" xfId="0" applyNumberFormat="1" applyFont="1"/>
    <xf numFmtId="1" fontId="0" fillId="0" borderId="0" xfId="0" applyNumberFormat="1"/>
    <xf numFmtId="0" fontId="5" fillId="0" borderId="0" xfId="0" applyFont="1" applyAlignment="1">
      <alignment vertical="top" wrapText="1"/>
    </xf>
    <xf numFmtId="0" fontId="6" fillId="0" borderId="0" xfId="0" applyFont="1" applyAlignment="1">
      <alignment vertical="top" wrapText="1"/>
    </xf>
    <xf numFmtId="0" fontId="1" fillId="2" borderId="0" xfId="0" applyFont="1" applyFill="1" applyAlignment="1">
      <alignment horizontal="left" vertical="top" wrapText="1"/>
    </xf>
    <xf numFmtId="9" fontId="6" fillId="0" borderId="0" xfId="1" applyFont="1" applyAlignment="1">
      <alignment vertical="top" wrapText="1"/>
    </xf>
    <xf numFmtId="9" fontId="0" fillId="0" borderId="0" xfId="1" applyFont="1" applyBorder="1"/>
    <xf numFmtId="0" fontId="0" fillId="0" borderId="2" xfId="0" applyBorder="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vertical="top" wrapText="1"/>
    </xf>
    <xf numFmtId="0" fontId="3" fillId="0" borderId="2" xfId="0" applyFont="1" applyBorder="1" applyAlignment="1">
      <alignment horizontal="left" vertical="top" wrapText="1"/>
    </xf>
    <xf numFmtId="0" fontId="2" fillId="0" borderId="2" xfId="0" applyFont="1" applyBorder="1" applyAlignment="1">
      <alignment horizontal="left" vertical="top" wrapText="1"/>
    </xf>
    <xf numFmtId="0" fontId="0" fillId="0" borderId="0" xfId="0" applyAlignment="1">
      <alignment horizontal="left" vertical="top" wrapText="1"/>
    </xf>
    <xf numFmtId="0" fontId="3" fillId="0" borderId="3" xfId="0" applyFont="1" applyBorder="1" applyAlignment="1">
      <alignment horizontal="left" vertical="top" wrapText="1"/>
    </xf>
    <xf numFmtId="9" fontId="0" fillId="0" borderId="0" xfId="1" applyFont="1"/>
    <xf numFmtId="0" fontId="1" fillId="3" borderId="0" xfId="0" applyFont="1" applyFill="1" applyAlignment="1">
      <alignment horizontal="left" vertical="top" wrapText="1"/>
    </xf>
    <xf numFmtId="0" fontId="9" fillId="3" borderId="0" xfId="0" applyFont="1" applyFill="1" applyAlignment="1">
      <alignment horizontal="left" vertical="top" wrapText="1"/>
    </xf>
    <xf numFmtId="0" fontId="11" fillId="2" borderId="0" xfId="0" applyFont="1" applyFill="1" applyAlignment="1">
      <alignment horizontal="left" vertical="top" wrapText="1"/>
    </xf>
    <xf numFmtId="0" fontId="11" fillId="2" borderId="0" xfId="0" applyFont="1" applyFill="1" applyAlignment="1">
      <alignment vertical="top" wrapText="1"/>
    </xf>
    <xf numFmtId="0" fontId="11" fillId="2" borderId="1" xfId="0" applyFont="1" applyFill="1" applyBorder="1" applyAlignment="1">
      <alignment vertical="top" wrapText="1"/>
    </xf>
    <xf numFmtId="0" fontId="11" fillId="2" borderId="0" xfId="0" applyFont="1" applyFill="1" applyAlignment="1">
      <alignment vertical="top"/>
    </xf>
    <xf numFmtId="0" fontId="11" fillId="2" borderId="0" xfId="0" applyFont="1" applyFill="1"/>
    <xf numFmtId="0" fontId="9" fillId="2" borderId="0" xfId="0" applyFont="1" applyFill="1" applyAlignment="1">
      <alignment horizontal="left" vertical="top" wrapText="1"/>
    </xf>
    <xf numFmtId="0" fontId="11" fillId="4" borderId="0" xfId="0" applyFont="1" applyFill="1" applyAlignment="1">
      <alignment horizontal="left" vertical="top" wrapText="1"/>
    </xf>
    <xf numFmtId="0" fontId="11" fillId="2" borderId="0" xfId="0" applyFont="1" applyFill="1" applyAlignment="1">
      <alignment wrapText="1"/>
    </xf>
    <xf numFmtId="0" fontId="11" fillId="2" borderId="0" xfId="0" applyFont="1" applyFill="1" applyAlignment="1">
      <alignment horizontal="left" vertical="top"/>
    </xf>
    <xf numFmtId="0" fontId="16" fillId="0" borderId="0" xfId="0" applyFont="1" applyAlignment="1">
      <alignment horizontal="left" vertical="top" wrapText="1"/>
    </xf>
    <xf numFmtId="0" fontId="16" fillId="0" borderId="0" xfId="0" applyFont="1" applyAlignment="1">
      <alignment vertical="top" wrapText="1"/>
    </xf>
    <xf numFmtId="1" fontId="16" fillId="0" borderId="0" xfId="0" applyNumberFormat="1" applyFont="1" applyAlignment="1">
      <alignment vertical="top" wrapText="1"/>
    </xf>
    <xf numFmtId="0" fontId="10" fillId="0" borderId="0" xfId="0" applyFont="1"/>
    <xf numFmtId="1" fontId="10" fillId="0" borderId="0" xfId="0" applyNumberFormat="1" applyFont="1"/>
    <xf numFmtId="0" fontId="8" fillId="0" borderId="0" xfId="0" applyFont="1"/>
    <xf numFmtId="1" fontId="8" fillId="0" borderId="0" xfId="0" applyNumberFormat="1" applyFont="1"/>
    <xf numFmtId="0" fontId="8" fillId="0" borderId="0" xfId="0" applyFont="1" applyAlignment="1">
      <alignment horizontal="left" vertical="top" wrapText="1"/>
    </xf>
    <xf numFmtId="0" fontId="8" fillId="0" borderId="0" xfId="0" applyFont="1" applyAlignment="1">
      <alignment vertical="top" wrapText="1"/>
    </xf>
    <xf numFmtId="1" fontId="8" fillId="0" borderId="0" xfId="0" applyNumberFormat="1" applyFont="1" applyAlignment="1">
      <alignment vertical="top" wrapText="1"/>
    </xf>
    <xf numFmtId="0" fontId="10" fillId="0" borderId="0" xfId="0" applyFont="1" applyAlignment="1">
      <alignment vertical="top" wrapText="1"/>
    </xf>
    <xf numFmtId="1" fontId="10" fillId="0" borderId="0" xfId="0" applyNumberFormat="1" applyFont="1" applyAlignment="1">
      <alignment vertical="top" wrapText="1"/>
    </xf>
    <xf numFmtId="0" fontId="10" fillId="0" borderId="0" xfId="0" quotePrefix="1" applyFont="1" applyAlignment="1">
      <alignment vertical="top" wrapText="1"/>
    </xf>
    <xf numFmtId="9" fontId="10" fillId="0" borderId="0" xfId="1" applyFont="1" applyBorder="1"/>
    <xf numFmtId="0" fontId="10" fillId="0" borderId="2" xfId="0" applyFont="1" applyBorder="1"/>
    <xf numFmtId="9" fontId="10" fillId="0" borderId="2" xfId="1" applyFont="1" applyBorder="1"/>
    <xf numFmtId="0" fontId="10" fillId="0" borderId="2" xfId="0" applyFont="1" applyBorder="1" applyAlignment="1">
      <alignment wrapText="1"/>
    </xf>
    <xf numFmtId="0" fontId="8" fillId="0" borderId="0" xfId="0" applyFont="1" applyAlignment="1">
      <alignment horizontal="right"/>
    </xf>
    <xf numFmtId="1" fontId="10" fillId="0" borderId="0" xfId="0" applyNumberFormat="1" applyFont="1" applyAlignment="1">
      <alignment horizontal="right"/>
    </xf>
    <xf numFmtId="0" fontId="8" fillId="5" borderId="0" xfId="0" applyFont="1" applyFill="1"/>
    <xf numFmtId="0" fontId="10" fillId="5" borderId="0" xfId="0" applyFont="1" applyFill="1"/>
    <xf numFmtId="0" fontId="10" fillId="5" borderId="0" xfId="0" applyFont="1" applyFill="1" applyAlignment="1">
      <alignment horizontal="right"/>
    </xf>
    <xf numFmtId="1" fontId="8" fillId="0" borderId="0" xfId="0" applyNumberFormat="1" applyFont="1" applyAlignment="1">
      <alignment horizontal="right"/>
    </xf>
    <xf numFmtId="0" fontId="10" fillId="0" borderId="0" xfId="0" applyFont="1" applyAlignment="1">
      <alignment horizontal="right"/>
    </xf>
    <xf numFmtId="0" fontId="10" fillId="0" borderId="0" xfId="0" applyFont="1" applyAlignment="1">
      <alignment vertical="center"/>
    </xf>
    <xf numFmtId="0" fontId="8" fillId="0" borderId="2" xfId="0" applyFont="1" applyBorder="1" applyAlignment="1">
      <alignment horizontal="left" vertical="top" wrapText="1"/>
    </xf>
    <xf numFmtId="0" fontId="17" fillId="0" borderId="2" xfId="0" applyFont="1" applyBorder="1" applyAlignment="1">
      <alignment horizontal="left" vertical="top" wrapText="1"/>
    </xf>
    <xf numFmtId="0" fontId="12" fillId="0" borderId="2" xfId="0" applyFont="1" applyBorder="1" applyAlignment="1">
      <alignment horizontal="left" vertical="top" wrapText="1"/>
    </xf>
    <xf numFmtId="0" fontId="10" fillId="0" borderId="2" xfId="0" applyFont="1" applyBorder="1" applyAlignment="1">
      <alignment horizontal="left" vertical="top" wrapText="1"/>
    </xf>
    <xf numFmtId="0" fontId="11" fillId="0" borderId="2" xfId="0" applyFont="1" applyBorder="1" applyAlignment="1">
      <alignment horizontal="left" vertical="top" wrapText="1"/>
    </xf>
    <xf numFmtId="0" fontId="12" fillId="0" borderId="2" xfId="0" applyFont="1" applyBorder="1" applyAlignment="1">
      <alignment vertical="top" wrapText="1"/>
    </xf>
    <xf numFmtId="0" fontId="11" fillId="0" borderId="2" xfId="0" applyFont="1" applyBorder="1" applyAlignment="1">
      <alignment vertical="top" wrapText="1"/>
    </xf>
    <xf numFmtId="9" fontId="10" fillId="0" borderId="2" xfId="1" applyFont="1" applyBorder="1" applyAlignment="1">
      <alignment vertical="top" wrapText="1"/>
    </xf>
    <xf numFmtId="0" fontId="10" fillId="0" borderId="0" xfId="0" applyFont="1" applyBorder="1" applyAlignment="1">
      <alignment vertical="top" wrapText="1"/>
    </xf>
    <xf numFmtId="0" fontId="10" fillId="0" borderId="0" xfId="0" applyFont="1" applyBorder="1"/>
    <xf numFmtId="0" fontId="6" fillId="0" borderId="0" xfId="0" applyFont="1" applyBorder="1" applyAlignment="1">
      <alignment vertical="top" wrapText="1"/>
    </xf>
    <xf numFmtId="0" fontId="6" fillId="0" borderId="1" xfId="0" applyFont="1" applyBorder="1" applyAlignment="1">
      <alignment vertical="top" wrapText="1"/>
    </xf>
    <xf numFmtId="0" fontId="18" fillId="3" borderId="0" xfId="0" applyFont="1" applyFill="1" applyAlignment="1">
      <alignment horizontal="left" vertical="top" wrapText="1"/>
    </xf>
    <xf numFmtId="0" fontId="3" fillId="2" borderId="0" xfId="0" applyFont="1" applyFill="1" applyAlignment="1">
      <alignment horizontal="left" vertical="top" wrapText="1"/>
    </xf>
    <xf numFmtId="1" fontId="11" fillId="2" borderId="0" xfId="0" applyNumberFormat="1" applyFont="1" applyFill="1" applyAlignment="1">
      <alignment horizontal="left" vertical="top" wrapText="1"/>
    </xf>
    <xf numFmtId="0" fontId="9" fillId="2" borderId="0" xfId="0" applyFont="1" applyFill="1" applyAlignment="1">
      <alignment vertical="top" wrapText="1"/>
    </xf>
    <xf numFmtId="0" fontId="11" fillId="2" borderId="0" xfId="0" quotePrefix="1" applyFont="1" applyFill="1" applyAlignment="1">
      <alignment horizontal="left" vertical="top" wrapText="1"/>
    </xf>
    <xf numFmtId="0" fontId="11" fillId="2" borderId="0" xfId="0" applyFont="1" applyFill="1" applyAlignment="1">
      <alignment vertical="center" wrapText="1"/>
    </xf>
  </cellXfs>
  <cellStyles count="2">
    <cellStyle name="Normal" xfId="0" builtinId="0"/>
    <cellStyle name="Pourcentage" xfId="1" builtinId="5"/>
  </cellStyles>
  <dxfs count="0"/>
  <tableStyles count="0" defaultTableStyle="TableStyleMedium2" defaultPivotStyle="PivotStyleLight16"/>
  <colors>
    <mruColors>
      <color rgb="FFFF6E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A"/>
              <a:t>Population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Population!$C$53</c:f>
              <c:strCache>
                <c:ptCount val="1"/>
                <c:pt idx="0">
                  <c:v>%</c:v>
                </c:pt>
              </c:strCache>
            </c:strRef>
          </c:tx>
          <c:spPr>
            <a:solidFill>
              <a:schemeClr val="accent1"/>
            </a:solidFill>
            <a:ln>
              <a:noFill/>
            </a:ln>
            <a:effectLst/>
          </c:spPr>
          <c:invertIfNegative val="0"/>
          <c:cat>
            <c:strRef>
              <c:f>Population!$A$54:$A$63</c:f>
              <c:strCache>
                <c:ptCount val="10"/>
                <c:pt idx="0">
                  <c:v>Nutriton and health organization</c:v>
                </c:pt>
                <c:pt idx="1">
                  <c:v>Nutrition professionals</c:v>
                </c:pt>
                <c:pt idx="2">
                  <c:v>Policy-makers</c:v>
                </c:pt>
                <c:pt idx="3">
                  <c:v>Health professionals</c:v>
                </c:pt>
                <c:pt idx="4">
                  <c:v>Academics</c:v>
                </c:pt>
                <c:pt idx="5">
                  <c:v>Community</c:v>
                </c:pt>
                <c:pt idx="6">
                  <c:v>Academia</c:v>
                </c:pt>
                <c:pt idx="7">
                  <c:v>Journalists</c:v>
                </c:pt>
                <c:pt idx="8">
                  <c:v>Advertisers/publishers</c:v>
                </c:pt>
                <c:pt idx="9">
                  <c:v>Opinion leaders</c:v>
                </c:pt>
              </c:strCache>
            </c:strRef>
          </c:cat>
          <c:val>
            <c:numRef>
              <c:f>Population!$C$54:$C$63</c:f>
              <c:numCache>
                <c:formatCode>0%</c:formatCode>
                <c:ptCount val="10"/>
                <c:pt idx="0">
                  <c:v>0.58771929824561409</c:v>
                </c:pt>
                <c:pt idx="1">
                  <c:v>0.51754385964912286</c:v>
                </c:pt>
                <c:pt idx="2">
                  <c:v>0.26315789473684209</c:v>
                </c:pt>
                <c:pt idx="3">
                  <c:v>0.24561403508771928</c:v>
                </c:pt>
                <c:pt idx="4">
                  <c:v>0.21052631578947367</c:v>
                </c:pt>
                <c:pt idx="5">
                  <c:v>0.11403508771929824</c:v>
                </c:pt>
                <c:pt idx="6">
                  <c:v>4.3859649122807015E-2</c:v>
                </c:pt>
                <c:pt idx="7">
                  <c:v>1.7543859649122806E-2</c:v>
                </c:pt>
                <c:pt idx="8">
                  <c:v>8.771929824561403E-3</c:v>
                </c:pt>
                <c:pt idx="9">
                  <c:v>8.771929824561403E-3</c:v>
                </c:pt>
              </c:numCache>
            </c:numRef>
          </c:val>
          <c:extLst>
            <c:ext xmlns:c16="http://schemas.microsoft.com/office/drawing/2014/chart" uri="{C3380CC4-5D6E-409C-BE32-E72D297353CC}">
              <c16:uniqueId val="{00000000-0A63-2E48-A6E4-769CE122CA85}"/>
            </c:ext>
          </c:extLst>
        </c:ser>
        <c:dLbls>
          <c:showLegendKey val="0"/>
          <c:showVal val="0"/>
          <c:showCatName val="0"/>
          <c:showSerName val="0"/>
          <c:showPercent val="0"/>
          <c:showBubbleSize val="0"/>
        </c:dLbls>
        <c:gapWidth val="182"/>
        <c:axId val="54571904"/>
        <c:axId val="1934293087"/>
      </c:barChart>
      <c:catAx>
        <c:axId val="545719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34293087"/>
        <c:crosses val="autoZero"/>
        <c:auto val="1"/>
        <c:lblAlgn val="ctr"/>
        <c:lblOffset val="100"/>
        <c:noMultiLvlLbl val="0"/>
      </c:catAx>
      <c:valAx>
        <c:axId val="1934293087"/>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5719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A"/>
              <a:t>Context</a:t>
            </a:r>
            <a:r>
              <a:rPr lang="fr-CA" baseline="0"/>
              <a:t> </a:t>
            </a:r>
            <a:endParaRPr lang="fr-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Context!$C$39</c:f>
              <c:strCache>
                <c:ptCount val="1"/>
                <c:pt idx="0">
                  <c:v>%</c:v>
                </c:pt>
              </c:strCache>
            </c:strRef>
          </c:tx>
          <c:spPr>
            <a:solidFill>
              <a:schemeClr val="accent1"/>
            </a:solidFill>
            <a:ln>
              <a:noFill/>
            </a:ln>
            <a:effectLst/>
          </c:spPr>
          <c:invertIfNegative val="0"/>
          <c:cat>
            <c:strRef>
              <c:f>Context!$A$40:$A$51</c:f>
              <c:strCache>
                <c:ptCount val="12"/>
                <c:pt idx="0">
                  <c:v>Professional practice</c:v>
                </c:pt>
                <c:pt idx="1">
                  <c:v>Sponsorship of professional body/organization</c:v>
                </c:pt>
                <c:pt idx="2">
                  <c:v>Corporate political activity</c:v>
                </c:pt>
                <c:pt idx="3">
                  <c:v>Partnership/collaboration with professional body</c:v>
                </c:pt>
                <c:pt idx="4">
                  <c:v>Sponsorship and involvement in scientific events</c:v>
                </c:pt>
                <c:pt idx="5">
                  <c:v>Management of COI** by professional body/nutrition organization</c:v>
                </c:pt>
                <c:pt idx="6">
                  <c:v>NP Education/Continuing Professional Developpement</c:v>
                </c:pt>
                <c:pt idx="7">
                  <c:v>Ethics</c:v>
                </c:pt>
                <c:pt idx="8">
                  <c:v>Public nutrition education</c:v>
                </c:pt>
                <c:pt idx="9">
                  <c:v>Sponsorship of health professional</c:v>
                </c:pt>
                <c:pt idx="10">
                  <c:v>Management of COI** by academia</c:v>
                </c:pt>
                <c:pt idx="11">
                  <c:v>Sponsorship/advertising</c:v>
                </c:pt>
              </c:strCache>
            </c:strRef>
          </c:cat>
          <c:val>
            <c:numRef>
              <c:f>Context!$C$40:$C$51</c:f>
              <c:numCache>
                <c:formatCode>0%</c:formatCode>
                <c:ptCount val="12"/>
                <c:pt idx="0">
                  <c:v>0.28695652173913044</c:v>
                </c:pt>
                <c:pt idx="1">
                  <c:v>0.22608695652173913</c:v>
                </c:pt>
                <c:pt idx="2">
                  <c:v>0.18260869565217391</c:v>
                </c:pt>
                <c:pt idx="3">
                  <c:v>0.18260869565217391</c:v>
                </c:pt>
                <c:pt idx="4">
                  <c:v>0.13043478260869565</c:v>
                </c:pt>
                <c:pt idx="5">
                  <c:v>0.11304347826086956</c:v>
                </c:pt>
                <c:pt idx="6">
                  <c:v>8.6956521739130432E-2</c:v>
                </c:pt>
                <c:pt idx="7">
                  <c:v>4.3478260869565216E-2</c:v>
                </c:pt>
                <c:pt idx="8">
                  <c:v>2.6086956521739129E-2</c:v>
                </c:pt>
                <c:pt idx="9">
                  <c:v>1.7391304347826087E-2</c:v>
                </c:pt>
                <c:pt idx="10">
                  <c:v>8.6956521739130436E-3</c:v>
                </c:pt>
                <c:pt idx="11">
                  <c:v>8.6956521739130436E-3</c:v>
                </c:pt>
              </c:numCache>
            </c:numRef>
          </c:val>
          <c:extLst>
            <c:ext xmlns:c16="http://schemas.microsoft.com/office/drawing/2014/chart" uri="{C3380CC4-5D6E-409C-BE32-E72D297353CC}">
              <c16:uniqueId val="{00000000-49E8-6343-AE44-F6FC38B85DD0}"/>
            </c:ext>
          </c:extLst>
        </c:ser>
        <c:dLbls>
          <c:showLegendKey val="0"/>
          <c:showVal val="0"/>
          <c:showCatName val="0"/>
          <c:showSerName val="0"/>
          <c:showPercent val="0"/>
          <c:showBubbleSize val="0"/>
        </c:dLbls>
        <c:gapWidth val="182"/>
        <c:axId val="1911031359"/>
        <c:axId val="1910999951"/>
      </c:barChart>
      <c:catAx>
        <c:axId val="19110313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10999951"/>
        <c:crosses val="autoZero"/>
        <c:auto val="1"/>
        <c:lblAlgn val="ctr"/>
        <c:lblOffset val="100"/>
        <c:noMultiLvlLbl val="0"/>
      </c:catAx>
      <c:valAx>
        <c:axId val="191099995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110313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'Year of publication'!$B$1</c:f>
              <c:strCache>
                <c:ptCount val="1"/>
                <c:pt idx="0">
                  <c:v>No. of articles, by year</c:v>
                </c:pt>
              </c:strCache>
            </c:strRef>
          </c:tx>
          <c:spPr>
            <a:solidFill>
              <a:schemeClr val="accent1"/>
            </a:solidFill>
            <a:ln>
              <a:noFill/>
            </a:ln>
            <a:effectLst/>
          </c:spPr>
          <c:invertIfNegative val="0"/>
          <c:cat>
            <c:numRef>
              <c:f>'Year of publication'!$A$2:$A$43</c:f>
              <c:numCache>
                <c:formatCode>General</c:formatCode>
                <c:ptCount val="4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numCache>
            </c:numRef>
          </c:cat>
          <c:val>
            <c:numRef>
              <c:f>'Year of publication'!$B$2:$B$43</c:f>
              <c:numCache>
                <c:formatCode>General</c:formatCode>
                <c:ptCount val="42"/>
                <c:pt idx="0">
                  <c:v>1</c:v>
                </c:pt>
                <c:pt idx="1">
                  <c:v>0</c:v>
                </c:pt>
                <c:pt idx="2">
                  <c:v>0</c:v>
                </c:pt>
                <c:pt idx="3">
                  <c:v>0</c:v>
                </c:pt>
                <c:pt idx="4">
                  <c:v>0</c:v>
                </c:pt>
                <c:pt idx="5">
                  <c:v>0</c:v>
                </c:pt>
                <c:pt idx="6">
                  <c:v>0</c:v>
                </c:pt>
                <c:pt idx="7">
                  <c:v>0</c:v>
                </c:pt>
                <c:pt idx="8">
                  <c:v>0</c:v>
                </c:pt>
                <c:pt idx="9">
                  <c:v>0</c:v>
                </c:pt>
                <c:pt idx="10">
                  <c:v>0</c:v>
                </c:pt>
                <c:pt idx="11">
                  <c:v>1</c:v>
                </c:pt>
                <c:pt idx="12">
                  <c:v>2</c:v>
                </c:pt>
                <c:pt idx="13">
                  <c:v>0</c:v>
                </c:pt>
                <c:pt idx="14">
                  <c:v>0</c:v>
                </c:pt>
                <c:pt idx="15">
                  <c:v>2</c:v>
                </c:pt>
                <c:pt idx="16">
                  <c:v>2</c:v>
                </c:pt>
                <c:pt idx="17">
                  <c:v>0</c:v>
                </c:pt>
                <c:pt idx="18">
                  <c:v>2</c:v>
                </c:pt>
                <c:pt idx="19">
                  <c:v>1</c:v>
                </c:pt>
                <c:pt idx="20">
                  <c:v>2</c:v>
                </c:pt>
                <c:pt idx="21">
                  <c:v>3</c:v>
                </c:pt>
                <c:pt idx="22">
                  <c:v>3</c:v>
                </c:pt>
                <c:pt idx="23">
                  <c:v>1</c:v>
                </c:pt>
                <c:pt idx="24">
                  <c:v>1</c:v>
                </c:pt>
                <c:pt idx="25">
                  <c:v>3</c:v>
                </c:pt>
                <c:pt idx="26">
                  <c:v>2</c:v>
                </c:pt>
                <c:pt idx="27">
                  <c:v>3</c:v>
                </c:pt>
                <c:pt idx="28">
                  <c:v>1</c:v>
                </c:pt>
                <c:pt idx="29">
                  <c:v>6</c:v>
                </c:pt>
                <c:pt idx="30">
                  <c:v>4</c:v>
                </c:pt>
                <c:pt idx="31">
                  <c:v>3</c:v>
                </c:pt>
                <c:pt idx="32">
                  <c:v>1</c:v>
                </c:pt>
                <c:pt idx="33">
                  <c:v>8</c:v>
                </c:pt>
                <c:pt idx="34">
                  <c:v>4</c:v>
                </c:pt>
                <c:pt idx="35">
                  <c:v>11</c:v>
                </c:pt>
                <c:pt idx="36">
                  <c:v>5</c:v>
                </c:pt>
                <c:pt idx="37">
                  <c:v>10</c:v>
                </c:pt>
                <c:pt idx="38">
                  <c:v>7</c:v>
                </c:pt>
                <c:pt idx="39">
                  <c:v>8</c:v>
                </c:pt>
                <c:pt idx="40">
                  <c:v>16</c:v>
                </c:pt>
                <c:pt idx="41">
                  <c:v>2</c:v>
                </c:pt>
              </c:numCache>
            </c:numRef>
          </c:val>
          <c:extLst>
            <c:ext xmlns:c16="http://schemas.microsoft.com/office/drawing/2014/chart" uri="{C3380CC4-5D6E-409C-BE32-E72D297353CC}">
              <c16:uniqueId val="{00000000-25FE-420F-83D4-F73294FC1DC2}"/>
            </c:ext>
          </c:extLst>
        </c:ser>
        <c:dLbls>
          <c:showLegendKey val="0"/>
          <c:showVal val="0"/>
          <c:showCatName val="0"/>
          <c:showSerName val="0"/>
          <c:showPercent val="0"/>
          <c:showBubbleSize val="0"/>
        </c:dLbls>
        <c:gapWidth val="150"/>
        <c:axId val="494448432"/>
        <c:axId val="494448760"/>
      </c:barChart>
      <c:catAx>
        <c:axId val="4944484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4448760"/>
        <c:crosses val="autoZero"/>
        <c:auto val="1"/>
        <c:lblAlgn val="ctr"/>
        <c:lblOffset val="100"/>
        <c:noMultiLvlLbl val="0"/>
      </c:catAx>
      <c:valAx>
        <c:axId val="494448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4448432"/>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65</xdr:row>
      <xdr:rowOff>25400</xdr:rowOff>
    </xdr:from>
    <xdr:to>
      <xdr:col>0</xdr:col>
      <xdr:colOff>4572000</xdr:colOff>
      <xdr:row>78</xdr:row>
      <xdr:rowOff>101600</xdr:rowOff>
    </xdr:to>
    <xdr:graphicFrame macro="">
      <xdr:nvGraphicFramePr>
        <xdr:cNvPr id="2" name="Graphique 1">
          <a:extLst>
            <a:ext uri="{FF2B5EF4-FFF2-40B4-BE49-F238E27FC236}">
              <a16:creationId xmlns:a16="http://schemas.microsoft.com/office/drawing/2014/main" id="{D0B81B80-9C42-244D-8D51-763B3CEDE9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54</xdr:row>
      <xdr:rowOff>72512</xdr:rowOff>
    </xdr:from>
    <xdr:to>
      <xdr:col>1</xdr:col>
      <xdr:colOff>242735</xdr:colOff>
      <xdr:row>68</xdr:row>
      <xdr:rowOff>40147</xdr:rowOff>
    </xdr:to>
    <xdr:graphicFrame macro="">
      <xdr:nvGraphicFramePr>
        <xdr:cNvPr id="4" name="Graphique 3">
          <a:extLst>
            <a:ext uri="{FF2B5EF4-FFF2-40B4-BE49-F238E27FC236}">
              <a16:creationId xmlns:a16="http://schemas.microsoft.com/office/drawing/2014/main" id="{384718F4-1C95-C045-A69B-719A271E54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45</xdr:row>
      <xdr:rowOff>168275</xdr:rowOff>
    </xdr:from>
    <xdr:to>
      <xdr:col>9</xdr:col>
      <xdr:colOff>473076</xdr:colOff>
      <xdr:row>60</xdr:row>
      <xdr:rowOff>149225</xdr:rowOff>
    </xdr:to>
    <xdr:graphicFrame macro="">
      <xdr:nvGraphicFramePr>
        <xdr:cNvPr id="2" name="Chart 1">
          <a:extLst>
            <a:ext uri="{FF2B5EF4-FFF2-40B4-BE49-F238E27FC236}">
              <a16:creationId xmlns:a16="http://schemas.microsoft.com/office/drawing/2014/main" id="{22DFA853-35D4-4DDD-A86C-6441E5212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68935-855A-4BF2-8A7B-B48B62913D16}">
  <sheetPr>
    <tabColor rgb="FF92D050"/>
  </sheetPr>
  <dimension ref="A1:EZ149"/>
  <sheetViews>
    <sheetView tabSelected="1" zoomScale="10" zoomScaleNormal="10" workbookViewId="0">
      <pane xSplit="3" ySplit="1" topLeftCell="D2" activePane="bottomRight" state="frozen"/>
      <selection pane="topRight" activeCell="D1" sqref="D1"/>
      <selection pane="bottomLeft" activeCell="A2" sqref="A2"/>
      <selection pane="bottomRight" activeCell="BO9" sqref="BO9"/>
    </sheetView>
  </sheetViews>
  <sheetFormatPr baseColWidth="10" defaultColWidth="8.5" defaultRowHeight="15"/>
  <cols>
    <col min="1" max="1" width="15.5" style="1" customWidth="1"/>
    <col min="2" max="2" width="10.5" style="1" customWidth="1"/>
    <col min="3" max="3" width="34.1640625" style="1" customWidth="1"/>
    <col min="4" max="5" width="20.5" style="1" customWidth="1"/>
    <col min="6" max="6" width="27.1640625" style="1" customWidth="1"/>
    <col min="7" max="7" width="13.5" style="1" customWidth="1"/>
    <col min="8" max="8" width="20.5" style="1" customWidth="1"/>
    <col min="9" max="9" width="24.5" style="1" customWidth="1"/>
    <col min="10" max="10" width="17.83203125" style="1" customWidth="1"/>
    <col min="11" max="11" width="18.1640625" style="1" customWidth="1"/>
    <col min="12" max="12" width="29.5" style="1" customWidth="1"/>
    <col min="13" max="13" width="21.5" style="1" customWidth="1"/>
    <col min="14" max="14" width="23.5" style="1" customWidth="1"/>
    <col min="15" max="15" width="22.1640625" style="1" customWidth="1"/>
    <col min="16" max="16" width="54.83203125" style="1" customWidth="1"/>
    <col min="17" max="17" width="57.5" style="1" customWidth="1"/>
    <col min="18" max="18" width="39.5" style="1" customWidth="1"/>
    <col min="19" max="19" width="40.5" style="1" customWidth="1"/>
    <col min="20" max="20" width="53.83203125" style="1" customWidth="1"/>
    <col min="21" max="21" width="41.83203125" style="1" customWidth="1"/>
    <col min="22" max="22" width="54.5" style="1" customWidth="1"/>
    <col min="23" max="23" width="24.5" style="1" customWidth="1"/>
    <col min="24" max="24" width="12" style="1" customWidth="1"/>
    <col min="25" max="25" width="8.5" style="1"/>
    <col min="26" max="26" width="12.83203125" style="1" customWidth="1"/>
    <col min="27" max="27" width="15.83203125" style="1" customWidth="1"/>
    <col min="28" max="28" width="11.83203125" style="1" customWidth="1"/>
    <col min="29" max="16384" width="8.5" style="1"/>
  </cols>
  <sheetData>
    <row r="1" spans="1:156" s="11" customFormat="1" ht="203.25" customHeight="1">
      <c r="A1" s="23" t="s">
        <v>0</v>
      </c>
      <c r="B1" s="23" t="s">
        <v>1</v>
      </c>
      <c r="C1" s="23" t="s">
        <v>28</v>
      </c>
      <c r="D1" s="23" t="s">
        <v>6</v>
      </c>
      <c r="E1" s="23" t="s">
        <v>258</v>
      </c>
      <c r="F1" s="23" t="s">
        <v>2</v>
      </c>
      <c r="G1" s="23" t="s">
        <v>230</v>
      </c>
      <c r="H1" s="23" t="s">
        <v>1276</v>
      </c>
      <c r="I1" s="23" t="s">
        <v>905</v>
      </c>
      <c r="J1" s="23" t="s">
        <v>254</v>
      </c>
      <c r="K1" s="23" t="s">
        <v>876</v>
      </c>
      <c r="L1" s="23" t="s">
        <v>819</v>
      </c>
      <c r="M1" s="23" t="s">
        <v>166</v>
      </c>
      <c r="N1" s="23" t="s">
        <v>141</v>
      </c>
      <c r="O1" s="23" t="s">
        <v>1203</v>
      </c>
      <c r="P1" s="23" t="s">
        <v>3</v>
      </c>
      <c r="Q1" s="23" t="s">
        <v>240</v>
      </c>
      <c r="R1" s="23" t="s">
        <v>4</v>
      </c>
      <c r="S1" s="23" t="s">
        <v>171</v>
      </c>
      <c r="T1" s="23" t="s">
        <v>5</v>
      </c>
      <c r="U1" s="23" t="s">
        <v>140</v>
      </c>
      <c r="V1" s="23" t="s">
        <v>233</v>
      </c>
      <c r="W1" s="23" t="s">
        <v>772</v>
      </c>
      <c r="X1" s="23" t="s">
        <v>796</v>
      </c>
      <c r="Y1" s="23" t="s">
        <v>797</v>
      </c>
      <c r="Z1" s="23" t="s">
        <v>798</v>
      </c>
      <c r="AA1" s="23" t="s">
        <v>799</v>
      </c>
      <c r="AB1" s="23" t="s">
        <v>800</v>
      </c>
      <c r="AC1" s="23" t="s">
        <v>1071</v>
      </c>
      <c r="AD1" s="23" t="s">
        <v>1077</v>
      </c>
      <c r="AE1" s="23" t="s">
        <v>1078</v>
      </c>
      <c r="AF1" s="70"/>
      <c r="AG1" s="70"/>
      <c r="AH1" s="70"/>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row>
    <row r="2" spans="1:156" ht="189" customHeight="1">
      <c r="A2" s="24" t="s">
        <v>23</v>
      </c>
      <c r="B2" s="24">
        <v>2017</v>
      </c>
      <c r="C2" s="24" t="s">
        <v>33</v>
      </c>
      <c r="D2" s="24" t="s">
        <v>144</v>
      </c>
      <c r="E2" s="24" t="s">
        <v>134</v>
      </c>
      <c r="F2" s="25" t="s">
        <v>128</v>
      </c>
      <c r="G2" s="24" t="s">
        <v>138</v>
      </c>
      <c r="H2" s="24" t="s">
        <v>373</v>
      </c>
      <c r="I2" s="24" t="s">
        <v>361</v>
      </c>
      <c r="J2" s="24" t="s">
        <v>374</v>
      </c>
      <c r="K2" s="24" t="s">
        <v>176</v>
      </c>
      <c r="L2" s="24" t="s">
        <v>818</v>
      </c>
      <c r="M2" s="24" t="s">
        <v>146</v>
      </c>
      <c r="N2" s="25" t="s">
        <v>167</v>
      </c>
      <c r="O2" s="24" t="s">
        <v>134</v>
      </c>
      <c r="P2" s="24" t="s">
        <v>375</v>
      </c>
      <c r="Q2" s="24" t="s">
        <v>1277</v>
      </c>
      <c r="R2" s="24" t="s">
        <v>134</v>
      </c>
      <c r="S2" s="24" t="s">
        <v>134</v>
      </c>
      <c r="T2" s="24" t="s">
        <v>376</v>
      </c>
      <c r="U2" s="24" t="s">
        <v>349</v>
      </c>
      <c r="V2" s="24"/>
      <c r="W2" s="24" t="s">
        <v>774</v>
      </c>
      <c r="X2" s="24" t="s">
        <v>149</v>
      </c>
      <c r="Y2" s="24" t="s">
        <v>149</v>
      </c>
      <c r="Z2" s="24" t="s">
        <v>134</v>
      </c>
      <c r="AA2" s="24" t="s">
        <v>134</v>
      </c>
      <c r="AB2" s="24" t="s">
        <v>149</v>
      </c>
      <c r="AC2" s="24" t="s">
        <v>149</v>
      </c>
      <c r="AD2" s="24" t="s">
        <v>146</v>
      </c>
      <c r="AE2" s="24" t="s">
        <v>146</v>
      </c>
      <c r="AF2" s="71"/>
      <c r="AG2" s="71"/>
      <c r="AH2" s="71"/>
    </row>
    <row r="3" spans="1:156" ht="409.6">
      <c r="A3" s="24" t="s">
        <v>542</v>
      </c>
      <c r="B3" s="24">
        <v>2017</v>
      </c>
      <c r="C3" s="24" t="s">
        <v>543</v>
      </c>
      <c r="D3" s="24" t="s">
        <v>144</v>
      </c>
      <c r="E3" s="24" t="s">
        <v>134</v>
      </c>
      <c r="F3" s="25" t="s">
        <v>762</v>
      </c>
      <c r="G3" s="24" t="s">
        <v>138</v>
      </c>
      <c r="H3" s="24" t="s">
        <v>130</v>
      </c>
      <c r="I3" s="25" t="s">
        <v>983</v>
      </c>
      <c r="J3" s="24" t="s">
        <v>1052</v>
      </c>
      <c r="K3" s="24" t="s">
        <v>863</v>
      </c>
      <c r="L3" s="24" t="s">
        <v>142</v>
      </c>
      <c r="M3" s="24" t="s">
        <v>134</v>
      </c>
      <c r="N3" s="24" t="s">
        <v>134</v>
      </c>
      <c r="O3" s="24" t="s">
        <v>134</v>
      </c>
      <c r="P3" s="24" t="s">
        <v>544</v>
      </c>
      <c r="Q3" s="24" t="s">
        <v>761</v>
      </c>
      <c r="R3" s="24" t="s">
        <v>546</v>
      </c>
      <c r="S3" s="24" t="s">
        <v>545</v>
      </c>
      <c r="T3" s="24" t="s">
        <v>1278</v>
      </c>
      <c r="U3" s="25"/>
      <c r="V3" s="24"/>
      <c r="W3" s="24" t="s">
        <v>140</v>
      </c>
      <c r="X3" s="24" t="s">
        <v>149</v>
      </c>
      <c r="Y3" s="24" t="s">
        <v>149</v>
      </c>
      <c r="Z3" s="24" t="s">
        <v>149</v>
      </c>
      <c r="AA3" s="24" t="s">
        <v>149</v>
      </c>
      <c r="AB3" s="24" t="s">
        <v>149</v>
      </c>
      <c r="AC3" s="24" t="s">
        <v>146</v>
      </c>
      <c r="AD3" s="24" t="s">
        <v>149</v>
      </c>
      <c r="AE3" s="24" t="s">
        <v>149</v>
      </c>
      <c r="AF3" s="71"/>
      <c r="AG3" s="71"/>
      <c r="AH3" s="71"/>
    </row>
    <row r="4" spans="1:156" ht="409.5" customHeight="1">
      <c r="A4" s="24" t="s">
        <v>11</v>
      </c>
      <c r="B4" s="24">
        <v>1995</v>
      </c>
      <c r="C4" s="24" t="s">
        <v>45</v>
      </c>
      <c r="D4" s="24" t="s">
        <v>144</v>
      </c>
      <c r="E4" s="24" t="s">
        <v>149</v>
      </c>
      <c r="F4" s="24" t="s">
        <v>377</v>
      </c>
      <c r="G4" s="24" t="s">
        <v>138</v>
      </c>
      <c r="H4" s="24" t="s">
        <v>131</v>
      </c>
      <c r="I4" s="24" t="s">
        <v>378</v>
      </c>
      <c r="J4" s="24" t="s">
        <v>1042</v>
      </c>
      <c r="K4" s="24" t="s">
        <v>170</v>
      </c>
      <c r="L4" s="24" t="s">
        <v>142</v>
      </c>
      <c r="M4" s="24" t="s">
        <v>134</v>
      </c>
      <c r="N4" s="24" t="s">
        <v>134</v>
      </c>
      <c r="O4" s="24" t="s">
        <v>134</v>
      </c>
      <c r="P4" s="24" t="s">
        <v>379</v>
      </c>
      <c r="Q4" s="24" t="s">
        <v>134</v>
      </c>
      <c r="R4" s="24" t="s">
        <v>1279</v>
      </c>
      <c r="S4" s="24" t="s">
        <v>172</v>
      </c>
      <c r="T4" s="24" t="s">
        <v>134</v>
      </c>
      <c r="U4" s="24" t="s">
        <v>372</v>
      </c>
      <c r="V4" s="24" t="s">
        <v>129</v>
      </c>
      <c r="W4" s="24" t="s">
        <v>774</v>
      </c>
      <c r="X4" s="24" t="s">
        <v>134</v>
      </c>
      <c r="Y4" s="24" t="s">
        <v>134</v>
      </c>
      <c r="Z4" s="24" t="s">
        <v>149</v>
      </c>
      <c r="AA4" s="24" t="s">
        <v>149</v>
      </c>
      <c r="AB4" s="24" t="s">
        <v>134</v>
      </c>
      <c r="AC4" s="24" t="s">
        <v>146</v>
      </c>
      <c r="AD4" s="24" t="s">
        <v>146</v>
      </c>
      <c r="AE4" s="24" t="s">
        <v>146</v>
      </c>
      <c r="AF4" s="71"/>
      <c r="AG4" s="71"/>
      <c r="AH4" s="71"/>
    </row>
    <row r="5" spans="1:156" ht="409.6">
      <c r="A5" s="25" t="s">
        <v>547</v>
      </c>
      <c r="B5" s="24">
        <v>2002</v>
      </c>
      <c r="C5" s="25" t="s">
        <v>864</v>
      </c>
      <c r="D5" s="25" t="s">
        <v>144</v>
      </c>
      <c r="E5" s="24" t="s">
        <v>149</v>
      </c>
      <c r="F5" s="24" t="s">
        <v>760</v>
      </c>
      <c r="G5" s="25" t="s">
        <v>138</v>
      </c>
      <c r="H5" s="25" t="s">
        <v>131</v>
      </c>
      <c r="I5" s="24" t="s">
        <v>378</v>
      </c>
      <c r="J5" s="24" t="s">
        <v>1048</v>
      </c>
      <c r="K5" s="24" t="s">
        <v>170</v>
      </c>
      <c r="L5" s="25" t="s">
        <v>142</v>
      </c>
      <c r="M5" s="25" t="s">
        <v>134</v>
      </c>
      <c r="N5" s="25" t="s">
        <v>134</v>
      </c>
      <c r="O5" s="25" t="s">
        <v>134</v>
      </c>
      <c r="P5" s="25" t="s">
        <v>134</v>
      </c>
      <c r="Q5" s="25" t="s">
        <v>134</v>
      </c>
      <c r="R5" s="25" t="s">
        <v>548</v>
      </c>
      <c r="S5" s="25" t="s">
        <v>1280</v>
      </c>
      <c r="T5" s="25" t="s">
        <v>134</v>
      </c>
      <c r="U5" s="28"/>
      <c r="V5" s="28"/>
      <c r="W5" s="24" t="s">
        <v>140</v>
      </c>
      <c r="X5" s="24" t="s">
        <v>134</v>
      </c>
      <c r="Y5" s="24" t="s">
        <v>134</v>
      </c>
      <c r="Z5" s="24" t="s">
        <v>149</v>
      </c>
      <c r="AA5" s="24" t="s">
        <v>149</v>
      </c>
      <c r="AB5" s="24" t="s">
        <v>134</v>
      </c>
      <c r="AC5" s="24" t="s">
        <v>146</v>
      </c>
      <c r="AD5" s="24" t="s">
        <v>146</v>
      </c>
      <c r="AE5" s="24" t="s">
        <v>146</v>
      </c>
      <c r="AF5" s="71"/>
      <c r="AG5" s="71"/>
      <c r="AH5" s="71"/>
    </row>
    <row r="6" spans="1:156" ht="159" customHeight="1">
      <c r="A6" s="24" t="s">
        <v>188</v>
      </c>
      <c r="B6" s="24">
        <v>2021</v>
      </c>
      <c r="C6" s="25" t="s">
        <v>189</v>
      </c>
      <c r="D6" s="24" t="s">
        <v>137</v>
      </c>
      <c r="E6" s="24" t="s">
        <v>134</v>
      </c>
      <c r="F6" s="24" t="s">
        <v>324</v>
      </c>
      <c r="G6" s="24" t="s">
        <v>138</v>
      </c>
      <c r="H6" s="24" t="s">
        <v>325</v>
      </c>
      <c r="I6" s="24" t="s">
        <v>221</v>
      </c>
      <c r="J6" s="24" t="s">
        <v>925</v>
      </c>
      <c r="K6" s="24" t="s">
        <v>865</v>
      </c>
      <c r="L6" s="24" t="s">
        <v>1072</v>
      </c>
      <c r="M6" s="24" t="s">
        <v>146</v>
      </c>
      <c r="N6" s="24" t="s">
        <v>146</v>
      </c>
      <c r="O6" s="24" t="s">
        <v>146</v>
      </c>
      <c r="P6" s="24" t="s">
        <v>1073</v>
      </c>
      <c r="Q6" s="24" t="s">
        <v>327</v>
      </c>
      <c r="R6" s="24" t="s">
        <v>328</v>
      </c>
      <c r="S6" s="24" t="s">
        <v>134</v>
      </c>
      <c r="T6" s="24" t="s">
        <v>329</v>
      </c>
      <c r="U6" s="28"/>
      <c r="V6" s="24" t="s">
        <v>234</v>
      </c>
      <c r="W6" s="24" t="s">
        <v>775</v>
      </c>
      <c r="X6" s="24" t="s">
        <v>149</v>
      </c>
      <c r="Y6" s="24" t="s">
        <v>149</v>
      </c>
      <c r="Z6" s="24" t="s">
        <v>149</v>
      </c>
      <c r="AA6" s="24" t="s">
        <v>134</v>
      </c>
      <c r="AB6" s="24" t="s">
        <v>149</v>
      </c>
      <c r="AC6" s="24" t="s">
        <v>149</v>
      </c>
      <c r="AD6" s="24" t="s">
        <v>146</v>
      </c>
      <c r="AE6" s="24" t="s">
        <v>149</v>
      </c>
      <c r="AF6" s="71"/>
      <c r="AG6" s="71"/>
      <c r="AH6" s="71"/>
    </row>
    <row r="7" spans="1:156" ht="159" customHeight="1">
      <c r="A7" s="24" t="s">
        <v>90</v>
      </c>
      <c r="B7" s="24">
        <v>2018</v>
      </c>
      <c r="C7" s="24" t="s">
        <v>91</v>
      </c>
      <c r="D7" s="24" t="s">
        <v>137</v>
      </c>
      <c r="E7" s="24" t="s">
        <v>134</v>
      </c>
      <c r="F7" s="24" t="s">
        <v>380</v>
      </c>
      <c r="G7" s="24" t="s">
        <v>138</v>
      </c>
      <c r="H7" s="24" t="s">
        <v>381</v>
      </c>
      <c r="I7" s="24" t="s">
        <v>173</v>
      </c>
      <c r="J7" s="24" t="s">
        <v>1060</v>
      </c>
      <c r="K7" s="24" t="s">
        <v>175</v>
      </c>
      <c r="L7" s="24" t="s">
        <v>1281</v>
      </c>
      <c r="M7" s="24" t="s">
        <v>146</v>
      </c>
      <c r="N7" s="25" t="s">
        <v>149</v>
      </c>
      <c r="O7" s="24" t="s">
        <v>146</v>
      </c>
      <c r="P7" s="24" t="s">
        <v>382</v>
      </c>
      <c r="Q7" s="25" t="s">
        <v>134</v>
      </c>
      <c r="R7" s="25" t="s">
        <v>134</v>
      </c>
      <c r="S7" s="25" t="s">
        <v>134</v>
      </c>
      <c r="T7" s="25" t="s">
        <v>134</v>
      </c>
      <c r="U7" s="25" t="s">
        <v>229</v>
      </c>
      <c r="V7" s="24"/>
      <c r="W7" s="24" t="s">
        <v>774</v>
      </c>
      <c r="X7" s="24" t="s">
        <v>149</v>
      </c>
      <c r="Y7" s="24" t="s">
        <v>134</v>
      </c>
      <c r="Z7" s="24" t="s">
        <v>134</v>
      </c>
      <c r="AA7" s="24" t="s">
        <v>134</v>
      </c>
      <c r="AB7" s="24" t="s">
        <v>134</v>
      </c>
      <c r="AC7" s="24" t="s">
        <v>149</v>
      </c>
      <c r="AD7" s="24" t="s">
        <v>146</v>
      </c>
      <c r="AE7" s="24" t="s">
        <v>146</v>
      </c>
      <c r="AF7" s="71"/>
      <c r="AG7" s="71"/>
      <c r="AH7" s="71"/>
    </row>
    <row r="8" spans="1:156" ht="163" customHeight="1">
      <c r="A8" s="24" t="s">
        <v>114</v>
      </c>
      <c r="B8" s="24">
        <v>2018</v>
      </c>
      <c r="C8" s="24" t="s">
        <v>115</v>
      </c>
      <c r="D8" s="24" t="s">
        <v>383</v>
      </c>
      <c r="E8" s="24" t="s">
        <v>134</v>
      </c>
      <c r="F8" s="24" t="s">
        <v>384</v>
      </c>
      <c r="G8" s="24" t="s">
        <v>138</v>
      </c>
      <c r="H8" s="24" t="s">
        <v>131</v>
      </c>
      <c r="I8" s="24" t="s">
        <v>143</v>
      </c>
      <c r="J8" s="24" t="s">
        <v>1042</v>
      </c>
      <c r="K8" s="24" t="s">
        <v>866</v>
      </c>
      <c r="L8" s="24" t="s">
        <v>1282</v>
      </c>
      <c r="M8" s="24" t="s">
        <v>146</v>
      </c>
      <c r="N8" s="24" t="s">
        <v>146</v>
      </c>
      <c r="O8" s="24" t="s">
        <v>146</v>
      </c>
      <c r="P8" s="24" t="s">
        <v>1283</v>
      </c>
      <c r="Q8" s="24" t="s">
        <v>1284</v>
      </c>
      <c r="R8" s="24" t="s">
        <v>385</v>
      </c>
      <c r="S8" s="24" t="s">
        <v>135</v>
      </c>
      <c r="T8" s="24" t="s">
        <v>663</v>
      </c>
      <c r="U8" s="24"/>
      <c r="V8" s="24"/>
      <c r="W8" s="24" t="s">
        <v>774</v>
      </c>
      <c r="X8" s="24" t="s">
        <v>149</v>
      </c>
      <c r="Y8" s="24" t="s">
        <v>149</v>
      </c>
      <c r="Z8" s="24" t="s">
        <v>149</v>
      </c>
      <c r="AA8" s="24" t="s">
        <v>134</v>
      </c>
      <c r="AB8" s="24" t="s">
        <v>149</v>
      </c>
      <c r="AC8" s="24" t="s">
        <v>146</v>
      </c>
      <c r="AD8" s="24" t="s">
        <v>146</v>
      </c>
      <c r="AE8" s="24" t="s">
        <v>149</v>
      </c>
      <c r="AF8" s="71"/>
      <c r="AG8" s="71"/>
      <c r="AH8" s="71"/>
    </row>
    <row r="9" spans="1:156" ht="240" customHeight="1">
      <c r="A9" s="24" t="s">
        <v>114</v>
      </c>
      <c r="B9" s="24">
        <v>2020</v>
      </c>
      <c r="C9" s="24" t="s">
        <v>776</v>
      </c>
      <c r="D9" s="24" t="s">
        <v>132</v>
      </c>
      <c r="E9" s="24" t="s">
        <v>149</v>
      </c>
      <c r="F9" s="25" t="s">
        <v>528</v>
      </c>
      <c r="G9" s="24" t="s">
        <v>138</v>
      </c>
      <c r="H9" s="24" t="s">
        <v>685</v>
      </c>
      <c r="I9" s="24" t="s">
        <v>900</v>
      </c>
      <c r="J9" s="24" t="s">
        <v>1053</v>
      </c>
      <c r="K9" s="24" t="s">
        <v>174</v>
      </c>
      <c r="L9" s="24" t="s">
        <v>820</v>
      </c>
      <c r="M9" s="24" t="s">
        <v>146</v>
      </c>
      <c r="N9" s="24" t="s">
        <v>167</v>
      </c>
      <c r="O9" s="24" t="s">
        <v>146</v>
      </c>
      <c r="P9" s="24" t="s">
        <v>686</v>
      </c>
      <c r="Q9" s="24" t="s">
        <v>687</v>
      </c>
      <c r="R9" s="24" t="s">
        <v>134</v>
      </c>
      <c r="S9" s="24" t="s">
        <v>1204</v>
      </c>
      <c r="T9" s="24" t="s">
        <v>1285</v>
      </c>
      <c r="U9" s="25"/>
      <c r="V9" s="24"/>
      <c r="W9" s="24" t="s">
        <v>775</v>
      </c>
      <c r="X9" s="24" t="s">
        <v>149</v>
      </c>
      <c r="Y9" s="24" t="s">
        <v>149</v>
      </c>
      <c r="Z9" s="24" t="s">
        <v>134</v>
      </c>
      <c r="AA9" s="24" t="s">
        <v>149</v>
      </c>
      <c r="AB9" s="24" t="s">
        <v>149</v>
      </c>
      <c r="AC9" s="24" t="s">
        <v>146</v>
      </c>
      <c r="AD9" s="24" t="s">
        <v>146</v>
      </c>
      <c r="AE9" s="24" t="s">
        <v>149</v>
      </c>
      <c r="AF9" s="71"/>
      <c r="AG9" s="71"/>
      <c r="AH9" s="71"/>
    </row>
    <row r="10" spans="1:156" ht="409.6">
      <c r="A10" s="24" t="s">
        <v>13</v>
      </c>
      <c r="B10" s="24">
        <v>2019</v>
      </c>
      <c r="C10" s="24" t="s">
        <v>43</v>
      </c>
      <c r="D10" s="24" t="s">
        <v>144</v>
      </c>
      <c r="E10" s="24" t="s">
        <v>149</v>
      </c>
      <c r="F10" s="25" t="s">
        <v>386</v>
      </c>
      <c r="G10" s="24" t="s">
        <v>138</v>
      </c>
      <c r="H10" s="24" t="s">
        <v>387</v>
      </c>
      <c r="I10" s="24" t="s">
        <v>143</v>
      </c>
      <c r="J10" s="24" t="s">
        <v>1054</v>
      </c>
      <c r="K10" s="24" t="s">
        <v>222</v>
      </c>
      <c r="L10" s="24" t="s">
        <v>1286</v>
      </c>
      <c r="M10" s="24" t="s">
        <v>146</v>
      </c>
      <c r="N10" s="24" t="s">
        <v>146</v>
      </c>
      <c r="O10" s="24" t="s">
        <v>146</v>
      </c>
      <c r="P10" s="24" t="s">
        <v>388</v>
      </c>
      <c r="Q10" s="24" t="s">
        <v>389</v>
      </c>
      <c r="R10" s="25" t="s">
        <v>390</v>
      </c>
      <c r="S10" s="24" t="s">
        <v>135</v>
      </c>
      <c r="T10" s="25" t="s">
        <v>177</v>
      </c>
      <c r="U10" s="24" t="s">
        <v>268</v>
      </c>
      <c r="V10" s="24"/>
      <c r="W10" s="24" t="s">
        <v>774</v>
      </c>
      <c r="X10" s="24" t="s">
        <v>149</v>
      </c>
      <c r="Y10" s="24" t="s">
        <v>149</v>
      </c>
      <c r="Z10" s="24" t="s">
        <v>149</v>
      </c>
      <c r="AA10" s="24" t="s">
        <v>134</v>
      </c>
      <c r="AB10" s="24" t="s">
        <v>149</v>
      </c>
      <c r="AC10" s="24" t="s">
        <v>146</v>
      </c>
      <c r="AD10" s="24" t="s">
        <v>146</v>
      </c>
      <c r="AE10" s="24" t="s">
        <v>149</v>
      </c>
      <c r="AF10" s="71"/>
      <c r="AG10" s="71"/>
      <c r="AH10" s="71"/>
    </row>
    <row r="11" spans="1:156" ht="409.6">
      <c r="A11" s="24" t="s">
        <v>120</v>
      </c>
      <c r="B11" s="24">
        <v>2010</v>
      </c>
      <c r="C11" s="24" t="s">
        <v>121</v>
      </c>
      <c r="D11" s="24" t="s">
        <v>144</v>
      </c>
      <c r="E11" s="24" t="s">
        <v>149</v>
      </c>
      <c r="F11" s="24" t="s">
        <v>394</v>
      </c>
      <c r="G11" s="24" t="s">
        <v>138</v>
      </c>
      <c r="H11" s="24" t="s">
        <v>131</v>
      </c>
      <c r="I11" s="24" t="s">
        <v>169</v>
      </c>
      <c r="J11" s="24" t="s">
        <v>931</v>
      </c>
      <c r="K11" s="24" t="s">
        <v>174</v>
      </c>
      <c r="L11" s="24" t="s">
        <v>142</v>
      </c>
      <c r="M11" s="24" t="s">
        <v>146</v>
      </c>
      <c r="N11" s="24" t="s">
        <v>134</v>
      </c>
      <c r="O11" s="24" t="s">
        <v>134</v>
      </c>
      <c r="P11" s="24" t="s">
        <v>664</v>
      </c>
      <c r="Q11" s="24" t="s">
        <v>134</v>
      </c>
      <c r="R11" s="24" t="s">
        <v>395</v>
      </c>
      <c r="S11" s="24" t="s">
        <v>1205</v>
      </c>
      <c r="T11" s="24" t="s">
        <v>134</v>
      </c>
      <c r="U11" s="24" t="s">
        <v>362</v>
      </c>
      <c r="V11" s="24"/>
      <c r="W11" s="24" t="s">
        <v>774</v>
      </c>
      <c r="X11" s="24" t="s">
        <v>149</v>
      </c>
      <c r="Y11" s="24" t="s">
        <v>134</v>
      </c>
      <c r="Z11" s="24" t="s">
        <v>149</v>
      </c>
      <c r="AA11" s="24" t="s">
        <v>149</v>
      </c>
      <c r="AB11" s="24" t="s">
        <v>134</v>
      </c>
      <c r="AC11" s="24" t="s">
        <v>146</v>
      </c>
      <c r="AD11" s="24" t="s">
        <v>167</v>
      </c>
      <c r="AE11" s="24" t="s">
        <v>149</v>
      </c>
      <c r="AF11" s="71"/>
      <c r="AG11" s="71"/>
      <c r="AH11" s="71"/>
    </row>
    <row r="12" spans="1:156" ht="409.6">
      <c r="A12" s="24" t="s">
        <v>204</v>
      </c>
      <c r="B12" s="24">
        <v>2007</v>
      </c>
      <c r="C12" s="25" t="s">
        <v>205</v>
      </c>
      <c r="D12" s="24" t="s">
        <v>144</v>
      </c>
      <c r="E12" s="24" t="s">
        <v>149</v>
      </c>
      <c r="F12" s="24" t="s">
        <v>391</v>
      </c>
      <c r="G12" s="24" t="s">
        <v>138</v>
      </c>
      <c r="H12" s="24" t="s">
        <v>392</v>
      </c>
      <c r="I12" s="24" t="s">
        <v>238</v>
      </c>
      <c r="J12" s="24" t="s">
        <v>147</v>
      </c>
      <c r="K12" s="24" t="s">
        <v>867</v>
      </c>
      <c r="L12" s="24" t="s">
        <v>142</v>
      </c>
      <c r="M12" s="24" t="s">
        <v>146</v>
      </c>
      <c r="N12" s="24" t="s">
        <v>134</v>
      </c>
      <c r="O12" s="24" t="s">
        <v>134</v>
      </c>
      <c r="P12" s="24" t="s">
        <v>134</v>
      </c>
      <c r="Q12" s="25" t="s">
        <v>239</v>
      </c>
      <c r="R12" s="24" t="s">
        <v>134</v>
      </c>
      <c r="S12" s="24" t="s">
        <v>134</v>
      </c>
      <c r="T12" s="25" t="s">
        <v>393</v>
      </c>
      <c r="U12" s="25" t="s">
        <v>162</v>
      </c>
      <c r="V12" s="24" t="s">
        <v>267</v>
      </c>
      <c r="W12" s="24" t="s">
        <v>775</v>
      </c>
      <c r="X12" s="24" t="s">
        <v>134</v>
      </c>
      <c r="Y12" s="24" t="s">
        <v>149</v>
      </c>
      <c r="Z12" s="24" t="s">
        <v>134</v>
      </c>
      <c r="AA12" s="24" t="s">
        <v>134</v>
      </c>
      <c r="AB12" s="24" t="s">
        <v>149</v>
      </c>
      <c r="AC12" s="24" t="s">
        <v>146</v>
      </c>
      <c r="AD12" s="24" t="s">
        <v>146</v>
      </c>
      <c r="AE12" s="24" t="s">
        <v>146</v>
      </c>
      <c r="AF12" s="71"/>
      <c r="AG12" s="71"/>
      <c r="AH12" s="71"/>
    </row>
    <row r="13" spans="1:156" ht="195" customHeight="1">
      <c r="A13" s="24" t="s">
        <v>209</v>
      </c>
      <c r="B13" s="24">
        <v>2017</v>
      </c>
      <c r="C13" s="27" t="s">
        <v>208</v>
      </c>
      <c r="D13" s="24" t="s">
        <v>144</v>
      </c>
      <c r="E13" s="24" t="s">
        <v>146</v>
      </c>
      <c r="F13" s="24" t="s">
        <v>675</v>
      </c>
      <c r="G13" s="24" t="s">
        <v>138</v>
      </c>
      <c r="H13" s="24" t="s">
        <v>317</v>
      </c>
      <c r="I13" s="24" t="s">
        <v>399</v>
      </c>
      <c r="J13" s="24" t="s">
        <v>926</v>
      </c>
      <c r="K13" s="25" t="s">
        <v>867</v>
      </c>
      <c r="L13" s="24" t="s">
        <v>142</v>
      </c>
      <c r="M13" s="24" t="s">
        <v>134</v>
      </c>
      <c r="N13" s="24" t="s">
        <v>134</v>
      </c>
      <c r="O13" s="24" t="s">
        <v>134</v>
      </c>
      <c r="P13" s="24" t="s">
        <v>688</v>
      </c>
      <c r="Q13" s="24" t="s">
        <v>1287</v>
      </c>
      <c r="R13" s="25" t="s">
        <v>1288</v>
      </c>
      <c r="S13" s="24" t="s">
        <v>1289</v>
      </c>
      <c r="T13" s="25" t="s">
        <v>1290</v>
      </c>
      <c r="U13" s="25" t="s">
        <v>1206</v>
      </c>
      <c r="V13" s="24"/>
      <c r="W13" s="24" t="s">
        <v>775</v>
      </c>
      <c r="X13" s="24" t="s">
        <v>149</v>
      </c>
      <c r="Y13" s="24" t="s">
        <v>149</v>
      </c>
      <c r="Z13" s="24" t="s">
        <v>149</v>
      </c>
      <c r="AA13" s="24" t="s">
        <v>149</v>
      </c>
      <c r="AB13" s="24" t="s">
        <v>149</v>
      </c>
      <c r="AC13" s="24" t="s">
        <v>146</v>
      </c>
      <c r="AD13" s="24" t="s">
        <v>149</v>
      </c>
      <c r="AE13" s="24" t="s">
        <v>146</v>
      </c>
      <c r="AF13" s="71"/>
      <c r="AG13" s="71"/>
      <c r="AH13" s="71"/>
    </row>
    <row r="14" spans="1:156" ht="258" customHeight="1">
      <c r="A14" s="24" t="s">
        <v>126</v>
      </c>
      <c r="B14" s="24">
        <v>2010</v>
      </c>
      <c r="C14" s="24" t="s">
        <v>127</v>
      </c>
      <c r="D14" s="24" t="s">
        <v>144</v>
      </c>
      <c r="E14" s="24" t="s">
        <v>149</v>
      </c>
      <c r="F14" s="24" t="s">
        <v>396</v>
      </c>
      <c r="G14" s="24" t="s">
        <v>138</v>
      </c>
      <c r="H14" s="24" t="s">
        <v>131</v>
      </c>
      <c r="I14" s="24" t="s">
        <v>220</v>
      </c>
      <c r="J14" s="24" t="s">
        <v>1055</v>
      </c>
      <c r="K14" s="24" t="s">
        <v>174</v>
      </c>
      <c r="L14" s="24" t="s">
        <v>142</v>
      </c>
      <c r="M14" s="24" t="s">
        <v>146</v>
      </c>
      <c r="N14" s="24" t="s">
        <v>134</v>
      </c>
      <c r="O14" s="24" t="s">
        <v>134</v>
      </c>
      <c r="P14" s="25" t="s">
        <v>134</v>
      </c>
      <c r="Q14" s="24" t="s">
        <v>134</v>
      </c>
      <c r="R14" s="25" t="s">
        <v>1291</v>
      </c>
      <c r="S14" s="25" t="s">
        <v>1292</v>
      </c>
      <c r="T14" s="24" t="s">
        <v>134</v>
      </c>
      <c r="U14" s="25" t="s">
        <v>1293</v>
      </c>
      <c r="V14" s="24"/>
      <c r="W14" s="24" t="s">
        <v>774</v>
      </c>
      <c r="X14" s="24" t="s">
        <v>134</v>
      </c>
      <c r="Y14" s="24" t="s">
        <v>134</v>
      </c>
      <c r="Z14" s="24" t="s">
        <v>149</v>
      </c>
      <c r="AA14" s="24" t="s">
        <v>149</v>
      </c>
      <c r="AB14" s="24" t="s">
        <v>134</v>
      </c>
      <c r="AC14" s="24" t="s">
        <v>146</v>
      </c>
      <c r="AD14" s="24" t="s">
        <v>146</v>
      </c>
      <c r="AE14" s="24" t="s">
        <v>146</v>
      </c>
      <c r="AF14" s="71"/>
      <c r="AG14" s="71"/>
      <c r="AH14" s="71"/>
    </row>
    <row r="15" spans="1:156" ht="195" customHeight="1">
      <c r="A15" s="24" t="s">
        <v>69</v>
      </c>
      <c r="B15" s="24">
        <v>2009</v>
      </c>
      <c r="C15" s="24" t="s">
        <v>70</v>
      </c>
      <c r="D15" s="24" t="s">
        <v>144</v>
      </c>
      <c r="E15" s="24" t="s">
        <v>134</v>
      </c>
      <c r="F15" s="25" t="s">
        <v>397</v>
      </c>
      <c r="G15" s="24" t="s">
        <v>138</v>
      </c>
      <c r="H15" s="24" t="s">
        <v>130</v>
      </c>
      <c r="I15" s="24" t="s">
        <v>221</v>
      </c>
      <c r="J15" s="24" t="s">
        <v>1395</v>
      </c>
      <c r="K15" s="24" t="s">
        <v>174</v>
      </c>
      <c r="L15" s="24" t="s">
        <v>142</v>
      </c>
      <c r="M15" s="24" t="s">
        <v>146</v>
      </c>
      <c r="N15" s="24" t="s">
        <v>134</v>
      </c>
      <c r="O15" s="24" t="s">
        <v>134</v>
      </c>
      <c r="P15" s="24" t="s">
        <v>1294</v>
      </c>
      <c r="Q15" s="25" t="s">
        <v>1295</v>
      </c>
      <c r="R15" s="24" t="s">
        <v>134</v>
      </c>
      <c r="S15" s="24" t="s">
        <v>1296</v>
      </c>
      <c r="T15" s="25" t="s">
        <v>398</v>
      </c>
      <c r="U15" s="24"/>
      <c r="V15" s="24"/>
      <c r="W15" s="24" t="s">
        <v>774</v>
      </c>
      <c r="X15" s="24" t="s">
        <v>149</v>
      </c>
      <c r="Y15" s="24" t="s">
        <v>149</v>
      </c>
      <c r="Z15" s="24" t="s">
        <v>134</v>
      </c>
      <c r="AA15" s="24" t="s">
        <v>149</v>
      </c>
      <c r="AB15" s="24" t="s">
        <v>149</v>
      </c>
      <c r="AC15" s="24" t="s">
        <v>146</v>
      </c>
      <c r="AD15" s="24" t="s">
        <v>146</v>
      </c>
      <c r="AE15" s="24" t="s">
        <v>149</v>
      </c>
      <c r="AF15" s="71"/>
      <c r="AG15" s="71"/>
      <c r="AH15" s="71"/>
    </row>
    <row r="16" spans="1:156" ht="105" customHeight="1">
      <c r="A16" s="24" t="s">
        <v>192</v>
      </c>
      <c r="B16" s="24">
        <v>2006</v>
      </c>
      <c r="C16" s="25" t="s">
        <v>193</v>
      </c>
      <c r="D16" s="24" t="s">
        <v>144</v>
      </c>
      <c r="E16" s="24" t="s">
        <v>242</v>
      </c>
      <c r="F16" s="25" t="s">
        <v>400</v>
      </c>
      <c r="G16" s="24" t="s">
        <v>138</v>
      </c>
      <c r="H16" s="24" t="s">
        <v>131</v>
      </c>
      <c r="I16" s="24" t="s">
        <v>910</v>
      </c>
      <c r="J16" s="24" t="s">
        <v>997</v>
      </c>
      <c r="K16" s="24" t="s">
        <v>894</v>
      </c>
      <c r="L16" s="24" t="s">
        <v>142</v>
      </c>
      <c r="M16" s="24" t="s">
        <v>401</v>
      </c>
      <c r="N16" s="24" t="s">
        <v>134</v>
      </c>
      <c r="O16" s="24" t="s">
        <v>134</v>
      </c>
      <c r="P16" s="24" t="s">
        <v>134</v>
      </c>
      <c r="Q16" s="24" t="s">
        <v>1207</v>
      </c>
      <c r="R16" s="25" t="s">
        <v>244</v>
      </c>
      <c r="S16" s="25" t="s">
        <v>134</v>
      </c>
      <c r="T16" s="25" t="s">
        <v>1208</v>
      </c>
      <c r="U16" s="24" t="s">
        <v>359</v>
      </c>
      <c r="V16" s="24"/>
      <c r="W16" s="24" t="s">
        <v>775</v>
      </c>
      <c r="X16" s="24" t="s">
        <v>134</v>
      </c>
      <c r="Y16" s="24" t="s">
        <v>149</v>
      </c>
      <c r="Z16" s="24" t="s">
        <v>149</v>
      </c>
      <c r="AA16" s="24" t="s">
        <v>134</v>
      </c>
      <c r="AB16" s="24" t="s">
        <v>149</v>
      </c>
      <c r="AC16" s="24" t="s">
        <v>146</v>
      </c>
      <c r="AD16" s="24" t="s">
        <v>146</v>
      </c>
      <c r="AE16" s="24" t="s">
        <v>146</v>
      </c>
      <c r="AF16" s="71"/>
      <c r="AG16" s="71"/>
      <c r="AH16" s="71"/>
    </row>
    <row r="17" spans="1:34" ht="169" customHeight="1">
      <c r="A17" s="24" t="s">
        <v>190</v>
      </c>
      <c r="B17" s="24">
        <v>2020</v>
      </c>
      <c r="C17" s="25" t="s">
        <v>191</v>
      </c>
      <c r="D17" s="24" t="s">
        <v>137</v>
      </c>
      <c r="E17" s="24" t="s">
        <v>242</v>
      </c>
      <c r="F17" s="25" t="s">
        <v>402</v>
      </c>
      <c r="G17" s="24" t="s">
        <v>138</v>
      </c>
      <c r="H17" s="24" t="s">
        <v>130</v>
      </c>
      <c r="I17" s="25" t="s">
        <v>403</v>
      </c>
      <c r="J17" s="24" t="s">
        <v>1053</v>
      </c>
      <c r="K17" s="24" t="s">
        <v>867</v>
      </c>
      <c r="L17" s="31" t="s">
        <v>1297</v>
      </c>
      <c r="M17" s="24" t="s">
        <v>149</v>
      </c>
      <c r="N17" s="24" t="s">
        <v>149</v>
      </c>
      <c r="O17" s="24" t="s">
        <v>404</v>
      </c>
      <c r="P17" s="24" t="s">
        <v>134</v>
      </c>
      <c r="Q17" s="25" t="s">
        <v>1298</v>
      </c>
      <c r="R17" s="24" t="s">
        <v>134</v>
      </c>
      <c r="S17" s="24" t="s">
        <v>134</v>
      </c>
      <c r="T17" s="25" t="s">
        <v>1299</v>
      </c>
      <c r="U17" s="24" t="s">
        <v>225</v>
      </c>
      <c r="V17" s="24"/>
      <c r="W17" s="24" t="s">
        <v>775</v>
      </c>
      <c r="X17" s="24" t="s">
        <v>134</v>
      </c>
      <c r="Y17" s="24" t="s">
        <v>149</v>
      </c>
      <c r="Z17" s="24" t="s">
        <v>134</v>
      </c>
      <c r="AA17" s="24" t="s">
        <v>134</v>
      </c>
      <c r="AB17" s="24" t="s">
        <v>149</v>
      </c>
      <c r="AC17" s="24" t="s">
        <v>146</v>
      </c>
      <c r="AD17" s="24" t="s">
        <v>146</v>
      </c>
      <c r="AE17" s="24" t="s">
        <v>146</v>
      </c>
      <c r="AF17" s="71"/>
      <c r="AG17" s="71"/>
      <c r="AH17" s="71"/>
    </row>
    <row r="18" spans="1:34" ht="176.25" customHeight="1">
      <c r="A18" s="24" t="s">
        <v>93</v>
      </c>
      <c r="B18" s="24">
        <v>2015</v>
      </c>
      <c r="C18" s="24" t="s">
        <v>94</v>
      </c>
      <c r="D18" s="24" t="s">
        <v>145</v>
      </c>
      <c r="E18" s="24" t="s">
        <v>146</v>
      </c>
      <c r="F18" s="25" t="s">
        <v>218</v>
      </c>
      <c r="G18" s="24" t="s">
        <v>138</v>
      </c>
      <c r="H18" s="24" t="s">
        <v>165</v>
      </c>
      <c r="I18" s="24" t="s">
        <v>219</v>
      </c>
      <c r="J18" s="24" t="s">
        <v>1056</v>
      </c>
      <c r="K18" s="24" t="s">
        <v>222</v>
      </c>
      <c r="L18" s="24" t="s">
        <v>821</v>
      </c>
      <c r="M18" s="24" t="s">
        <v>146</v>
      </c>
      <c r="N18" s="24" t="s">
        <v>146</v>
      </c>
      <c r="O18" s="24" t="s">
        <v>146</v>
      </c>
      <c r="P18" s="24" t="s">
        <v>1300</v>
      </c>
      <c r="Q18" s="24" t="s">
        <v>1209</v>
      </c>
      <c r="R18" s="25" t="s">
        <v>134</v>
      </c>
      <c r="S18" s="24" t="s">
        <v>1301</v>
      </c>
      <c r="T18" s="24" t="s">
        <v>1210</v>
      </c>
      <c r="U18" s="24"/>
      <c r="V18" s="24"/>
      <c r="W18" s="24" t="s">
        <v>774</v>
      </c>
      <c r="X18" s="24" t="s">
        <v>149</v>
      </c>
      <c r="Y18" s="24" t="s">
        <v>149</v>
      </c>
      <c r="Z18" s="24" t="s">
        <v>134</v>
      </c>
      <c r="AA18" s="24" t="s">
        <v>149</v>
      </c>
      <c r="AB18" s="24" t="s">
        <v>149</v>
      </c>
      <c r="AC18" s="24" t="s">
        <v>146</v>
      </c>
      <c r="AD18" s="24" t="s">
        <v>146</v>
      </c>
      <c r="AE18" s="24" t="s">
        <v>149</v>
      </c>
      <c r="AF18" s="71"/>
      <c r="AG18" s="71"/>
      <c r="AH18" s="71"/>
    </row>
    <row r="19" spans="1:34" ht="270">
      <c r="A19" s="24" t="s">
        <v>64</v>
      </c>
      <c r="B19" s="24">
        <v>2020</v>
      </c>
      <c r="C19" s="24" t="s">
        <v>65</v>
      </c>
      <c r="D19" s="24" t="s">
        <v>144</v>
      </c>
      <c r="E19" s="24" t="s">
        <v>149</v>
      </c>
      <c r="F19" s="25" t="s">
        <v>405</v>
      </c>
      <c r="G19" s="24" t="s">
        <v>138</v>
      </c>
      <c r="H19" s="24" t="s">
        <v>406</v>
      </c>
      <c r="I19" s="24" t="s">
        <v>313</v>
      </c>
      <c r="J19" s="24" t="s">
        <v>147</v>
      </c>
      <c r="K19" s="24" t="s">
        <v>174</v>
      </c>
      <c r="L19" s="24" t="s">
        <v>822</v>
      </c>
      <c r="M19" s="24" t="s">
        <v>146</v>
      </c>
      <c r="N19" s="24" t="s">
        <v>134</v>
      </c>
      <c r="O19" s="24" t="s">
        <v>146</v>
      </c>
      <c r="P19" s="25" t="s">
        <v>1302</v>
      </c>
      <c r="Q19" s="24" t="s">
        <v>134</v>
      </c>
      <c r="R19" s="24" t="s">
        <v>134</v>
      </c>
      <c r="S19" s="24" t="s">
        <v>665</v>
      </c>
      <c r="T19" s="25" t="s">
        <v>407</v>
      </c>
      <c r="U19" s="24" t="s">
        <v>321</v>
      </c>
      <c r="V19" s="24"/>
      <c r="W19" s="24" t="s">
        <v>774</v>
      </c>
      <c r="X19" s="24" t="s">
        <v>149</v>
      </c>
      <c r="Y19" s="24" t="s">
        <v>134</v>
      </c>
      <c r="Z19" s="24" t="s">
        <v>134</v>
      </c>
      <c r="AA19" s="24" t="s">
        <v>149</v>
      </c>
      <c r="AB19" s="24" t="s">
        <v>149</v>
      </c>
      <c r="AC19" s="24" t="s">
        <v>149</v>
      </c>
      <c r="AD19" s="24" t="s">
        <v>146</v>
      </c>
      <c r="AE19" s="24" t="s">
        <v>146</v>
      </c>
      <c r="AF19" s="71"/>
      <c r="AG19" s="71"/>
      <c r="AH19" s="71"/>
    </row>
    <row r="20" spans="1:34" ht="150">
      <c r="A20" s="24" t="s">
        <v>68</v>
      </c>
      <c r="B20" s="24">
        <v>2017</v>
      </c>
      <c r="C20" s="24" t="s">
        <v>223</v>
      </c>
      <c r="D20" s="24" t="s">
        <v>408</v>
      </c>
      <c r="E20" s="24" t="s">
        <v>134</v>
      </c>
      <c r="F20" s="24" t="s">
        <v>409</v>
      </c>
      <c r="G20" s="24" t="s">
        <v>138</v>
      </c>
      <c r="H20" s="24" t="s">
        <v>130</v>
      </c>
      <c r="I20" s="24" t="s">
        <v>221</v>
      </c>
      <c r="J20" s="24" t="s">
        <v>1303</v>
      </c>
      <c r="K20" s="24" t="s">
        <v>729</v>
      </c>
      <c r="L20" s="25" t="s">
        <v>823</v>
      </c>
      <c r="M20" s="24" t="s">
        <v>146</v>
      </c>
      <c r="N20" s="24" t="s">
        <v>146</v>
      </c>
      <c r="O20" s="24" t="s">
        <v>146</v>
      </c>
      <c r="P20" s="25" t="s">
        <v>1304</v>
      </c>
      <c r="Q20" s="24" t="s">
        <v>134</v>
      </c>
      <c r="R20" s="24" t="s">
        <v>134</v>
      </c>
      <c r="S20" s="24" t="s">
        <v>134</v>
      </c>
      <c r="T20" s="24" t="s">
        <v>410</v>
      </c>
      <c r="U20" s="24"/>
      <c r="V20" s="24"/>
      <c r="W20" s="24" t="s">
        <v>774</v>
      </c>
      <c r="X20" s="24" t="s">
        <v>149</v>
      </c>
      <c r="Y20" s="24" t="s">
        <v>134</v>
      </c>
      <c r="Z20" s="24" t="s">
        <v>134</v>
      </c>
      <c r="AA20" s="24" t="s">
        <v>134</v>
      </c>
      <c r="AB20" s="24" t="s">
        <v>134</v>
      </c>
      <c r="AC20" s="24" t="s">
        <v>146</v>
      </c>
      <c r="AD20" s="24" t="s">
        <v>146</v>
      </c>
      <c r="AE20" s="24" t="s">
        <v>149</v>
      </c>
      <c r="AF20" s="71"/>
      <c r="AG20" s="71"/>
      <c r="AH20" s="71"/>
    </row>
    <row r="21" spans="1:34" ht="160" customHeight="1">
      <c r="A21" s="25" t="s">
        <v>550</v>
      </c>
      <c r="B21" s="24">
        <v>2009</v>
      </c>
      <c r="C21" s="25" t="s">
        <v>551</v>
      </c>
      <c r="D21" s="25" t="s">
        <v>159</v>
      </c>
      <c r="E21" s="24" t="s">
        <v>149</v>
      </c>
      <c r="F21" s="25" t="s">
        <v>552</v>
      </c>
      <c r="G21" s="25" t="s">
        <v>805</v>
      </c>
      <c r="H21" s="25" t="s">
        <v>759</v>
      </c>
      <c r="I21" s="25" t="s">
        <v>169</v>
      </c>
      <c r="J21" s="25" t="s">
        <v>549</v>
      </c>
      <c r="K21" s="25" t="s">
        <v>870</v>
      </c>
      <c r="L21" s="25" t="s">
        <v>142</v>
      </c>
      <c r="M21" s="25" t="s">
        <v>134</v>
      </c>
      <c r="N21" s="25" t="s">
        <v>134</v>
      </c>
      <c r="O21" s="25" t="s">
        <v>134</v>
      </c>
      <c r="P21" s="25" t="s">
        <v>758</v>
      </c>
      <c r="Q21" s="25" t="s">
        <v>553</v>
      </c>
      <c r="R21" s="25" t="s">
        <v>757</v>
      </c>
      <c r="S21" s="25" t="s">
        <v>756</v>
      </c>
      <c r="T21" s="25" t="s">
        <v>1211</v>
      </c>
      <c r="U21" s="28"/>
      <c r="V21" s="28"/>
      <c r="W21" s="24" t="s">
        <v>140</v>
      </c>
      <c r="X21" s="24" t="s">
        <v>149</v>
      </c>
      <c r="Y21" s="24" t="s">
        <v>149</v>
      </c>
      <c r="Z21" s="24" t="s">
        <v>149</v>
      </c>
      <c r="AA21" s="24" t="s">
        <v>149</v>
      </c>
      <c r="AB21" s="24" t="s">
        <v>134</v>
      </c>
      <c r="AC21" s="24" t="s">
        <v>146</v>
      </c>
      <c r="AD21" s="24" t="s">
        <v>149</v>
      </c>
      <c r="AE21" s="24" t="s">
        <v>146</v>
      </c>
      <c r="AF21" s="71"/>
      <c r="AG21" s="71"/>
      <c r="AH21" s="71"/>
    </row>
    <row r="22" spans="1:34" ht="409.6">
      <c r="A22" s="24" t="s">
        <v>17</v>
      </c>
      <c r="B22" s="24">
        <v>2015</v>
      </c>
      <c r="C22" s="24" t="s">
        <v>39</v>
      </c>
      <c r="D22" s="24" t="s">
        <v>144</v>
      </c>
      <c r="E22" s="24" t="s">
        <v>149</v>
      </c>
      <c r="F22" s="24" t="s">
        <v>411</v>
      </c>
      <c r="G22" s="24" t="s">
        <v>138</v>
      </c>
      <c r="H22" s="24" t="s">
        <v>130</v>
      </c>
      <c r="I22" s="24" t="s">
        <v>259</v>
      </c>
      <c r="J22" s="24" t="s">
        <v>1046</v>
      </c>
      <c r="K22" s="24" t="s">
        <v>868</v>
      </c>
      <c r="L22" s="24" t="s">
        <v>142</v>
      </c>
      <c r="M22" s="24" t="s">
        <v>134</v>
      </c>
      <c r="N22" s="24" t="s">
        <v>134</v>
      </c>
      <c r="O22" s="24" t="s">
        <v>134</v>
      </c>
      <c r="P22" s="25" t="s">
        <v>676</v>
      </c>
      <c r="Q22" s="24" t="s">
        <v>412</v>
      </c>
      <c r="R22" s="24" t="s">
        <v>677</v>
      </c>
      <c r="S22" s="24" t="s">
        <v>1305</v>
      </c>
      <c r="T22" s="24" t="s">
        <v>1306</v>
      </c>
      <c r="U22" s="24" t="s">
        <v>290</v>
      </c>
      <c r="V22" s="24"/>
      <c r="W22" s="24" t="s">
        <v>774</v>
      </c>
      <c r="X22" s="24" t="s">
        <v>149</v>
      </c>
      <c r="Y22" s="24" t="s">
        <v>149</v>
      </c>
      <c r="Z22" s="24" t="s">
        <v>149</v>
      </c>
      <c r="AA22" s="24" t="s">
        <v>149</v>
      </c>
      <c r="AB22" s="24" t="s">
        <v>149</v>
      </c>
      <c r="AC22" s="24" t="s">
        <v>146</v>
      </c>
      <c r="AD22" s="24" t="s">
        <v>149</v>
      </c>
      <c r="AE22" s="24" t="s">
        <v>146</v>
      </c>
      <c r="AF22" s="71"/>
      <c r="AG22" s="71"/>
      <c r="AH22" s="71"/>
    </row>
    <row r="23" spans="1:34" ht="409.6">
      <c r="A23" s="24" t="s">
        <v>116</v>
      </c>
      <c r="B23" s="24">
        <v>1999</v>
      </c>
      <c r="C23" s="24" t="s">
        <v>117</v>
      </c>
      <c r="D23" s="24" t="s">
        <v>413</v>
      </c>
      <c r="E23" s="24" t="s">
        <v>146</v>
      </c>
      <c r="F23" s="24" t="s">
        <v>414</v>
      </c>
      <c r="G23" s="24" t="s">
        <v>138</v>
      </c>
      <c r="H23" s="24" t="s">
        <v>971</v>
      </c>
      <c r="I23" s="24" t="s">
        <v>904</v>
      </c>
      <c r="J23" s="24" t="s">
        <v>147</v>
      </c>
      <c r="K23" s="24" t="s">
        <v>170</v>
      </c>
      <c r="L23" s="25" t="s">
        <v>824</v>
      </c>
      <c r="M23" s="24" t="s">
        <v>149</v>
      </c>
      <c r="N23" s="24" t="s">
        <v>149</v>
      </c>
      <c r="O23" s="24" t="s">
        <v>146</v>
      </c>
      <c r="P23" s="25" t="s">
        <v>415</v>
      </c>
      <c r="Q23" s="24" t="s">
        <v>134</v>
      </c>
      <c r="R23" s="24" t="s">
        <v>134</v>
      </c>
      <c r="S23" s="24" t="s">
        <v>416</v>
      </c>
      <c r="T23" s="24" t="s">
        <v>134</v>
      </c>
      <c r="U23" s="25" t="s">
        <v>689</v>
      </c>
      <c r="V23" s="24" t="s">
        <v>236</v>
      </c>
      <c r="W23" s="24" t="s">
        <v>774</v>
      </c>
      <c r="X23" s="24" t="s">
        <v>149</v>
      </c>
      <c r="Y23" s="24" t="s">
        <v>134</v>
      </c>
      <c r="Z23" s="24" t="s">
        <v>134</v>
      </c>
      <c r="AA23" s="24" t="s">
        <v>149</v>
      </c>
      <c r="AB23" s="24" t="s">
        <v>134</v>
      </c>
      <c r="AC23" s="24" t="s">
        <v>146</v>
      </c>
      <c r="AD23" s="24" t="s">
        <v>698</v>
      </c>
      <c r="AE23" s="24" t="s">
        <v>146</v>
      </c>
      <c r="AF23" s="71"/>
      <c r="AG23" s="71"/>
      <c r="AH23" s="71"/>
    </row>
    <row r="24" spans="1:34" ht="409.6">
      <c r="A24" s="25" t="s">
        <v>554</v>
      </c>
      <c r="B24" s="24">
        <v>1995</v>
      </c>
      <c r="C24" s="25" t="s">
        <v>869</v>
      </c>
      <c r="D24" s="25" t="s">
        <v>144</v>
      </c>
      <c r="E24" s="24" t="s">
        <v>149</v>
      </c>
      <c r="F24" s="25" t="s">
        <v>755</v>
      </c>
      <c r="G24" s="25" t="s">
        <v>750</v>
      </c>
      <c r="H24" s="25" t="s">
        <v>576</v>
      </c>
      <c r="I24" s="25" t="s">
        <v>472</v>
      </c>
      <c r="J24" s="25" t="s">
        <v>1037</v>
      </c>
      <c r="K24" s="25" t="s">
        <v>251</v>
      </c>
      <c r="L24" s="25" t="s">
        <v>142</v>
      </c>
      <c r="M24" s="25" t="s">
        <v>134</v>
      </c>
      <c r="N24" s="25" t="s">
        <v>134</v>
      </c>
      <c r="O24" s="25" t="s">
        <v>134</v>
      </c>
      <c r="P24" s="25" t="s">
        <v>754</v>
      </c>
      <c r="Q24" s="25" t="s">
        <v>134</v>
      </c>
      <c r="R24" s="25" t="s">
        <v>753</v>
      </c>
      <c r="S24" s="25" t="s">
        <v>752</v>
      </c>
      <c r="T24" s="25" t="s">
        <v>763</v>
      </c>
      <c r="U24" s="28"/>
      <c r="V24" s="28"/>
      <c r="W24" s="24" t="s">
        <v>140</v>
      </c>
      <c r="X24" s="24" t="s">
        <v>149</v>
      </c>
      <c r="Y24" s="24" t="s">
        <v>134</v>
      </c>
      <c r="Z24" s="24" t="s">
        <v>149</v>
      </c>
      <c r="AA24" s="24" t="s">
        <v>149</v>
      </c>
      <c r="AB24" s="24" t="s">
        <v>149</v>
      </c>
      <c r="AC24" s="24" t="s">
        <v>146</v>
      </c>
      <c r="AD24" s="24" t="s">
        <v>149</v>
      </c>
      <c r="AE24" s="24" t="s">
        <v>146</v>
      </c>
      <c r="AF24" s="71"/>
      <c r="AG24" s="71"/>
      <c r="AH24" s="71"/>
    </row>
    <row r="25" spans="1:34" ht="409.6">
      <c r="A25" s="25" t="s">
        <v>554</v>
      </c>
      <c r="B25" s="24">
        <v>1996</v>
      </c>
      <c r="C25" s="25" t="s">
        <v>906</v>
      </c>
      <c r="D25" s="25" t="s">
        <v>144</v>
      </c>
      <c r="E25" s="24" t="s">
        <v>149</v>
      </c>
      <c r="F25" s="25" t="s">
        <v>751</v>
      </c>
      <c r="G25" s="25" t="s">
        <v>750</v>
      </c>
      <c r="H25" s="25" t="s">
        <v>576</v>
      </c>
      <c r="I25" s="25" t="s">
        <v>1212</v>
      </c>
      <c r="J25" s="25" t="s">
        <v>1037</v>
      </c>
      <c r="K25" s="25" t="s">
        <v>868</v>
      </c>
      <c r="L25" s="25" t="s">
        <v>142</v>
      </c>
      <c r="M25" s="25" t="s">
        <v>134</v>
      </c>
      <c r="N25" s="25" t="s">
        <v>134</v>
      </c>
      <c r="O25" s="25" t="s">
        <v>134</v>
      </c>
      <c r="P25" s="25" t="s">
        <v>654</v>
      </c>
      <c r="Q25" s="25" t="s">
        <v>134</v>
      </c>
      <c r="R25" s="25" t="s">
        <v>749</v>
      </c>
      <c r="S25" s="25" t="s">
        <v>748</v>
      </c>
      <c r="T25" s="25" t="s">
        <v>655</v>
      </c>
      <c r="U25" s="28"/>
      <c r="V25" s="28"/>
      <c r="W25" s="24" t="s">
        <v>140</v>
      </c>
      <c r="X25" s="24" t="s">
        <v>149</v>
      </c>
      <c r="Y25" s="24" t="s">
        <v>134</v>
      </c>
      <c r="Z25" s="24" t="s">
        <v>149</v>
      </c>
      <c r="AA25" s="24" t="s">
        <v>149</v>
      </c>
      <c r="AB25" s="24" t="s">
        <v>149</v>
      </c>
      <c r="AC25" s="24" t="s">
        <v>146</v>
      </c>
      <c r="AD25" s="24" t="s">
        <v>146</v>
      </c>
      <c r="AE25" s="24" t="s">
        <v>146</v>
      </c>
      <c r="AF25" s="71"/>
      <c r="AG25" s="71"/>
      <c r="AH25" s="71"/>
    </row>
    <row r="26" spans="1:34" ht="320.25" customHeight="1">
      <c r="A26" s="25" t="s">
        <v>555</v>
      </c>
      <c r="B26" s="24">
        <v>2007</v>
      </c>
      <c r="C26" s="25" t="s">
        <v>556</v>
      </c>
      <c r="D26" s="25" t="s">
        <v>144</v>
      </c>
      <c r="E26" s="24" t="s">
        <v>149</v>
      </c>
      <c r="F26" s="25" t="s">
        <v>747</v>
      </c>
      <c r="G26" s="25" t="s">
        <v>138</v>
      </c>
      <c r="H26" s="25" t="s">
        <v>441</v>
      </c>
      <c r="I26" s="25" t="s">
        <v>746</v>
      </c>
      <c r="J26" s="25" t="s">
        <v>1037</v>
      </c>
      <c r="K26" s="25" t="s">
        <v>895</v>
      </c>
      <c r="L26" s="25" t="s">
        <v>142</v>
      </c>
      <c r="M26" s="25" t="s">
        <v>134</v>
      </c>
      <c r="N26" s="25" t="s">
        <v>134</v>
      </c>
      <c r="O26" s="25" t="s">
        <v>134</v>
      </c>
      <c r="P26" s="25" t="s">
        <v>578</v>
      </c>
      <c r="Q26" s="25" t="s">
        <v>580</v>
      </c>
      <c r="R26" s="25" t="s">
        <v>579</v>
      </c>
      <c r="S26" s="25" t="s">
        <v>745</v>
      </c>
      <c r="T26" s="25" t="s">
        <v>1307</v>
      </c>
      <c r="U26" s="28"/>
      <c r="V26" s="28"/>
      <c r="W26" s="24" t="s">
        <v>140</v>
      </c>
      <c r="X26" s="24" t="s">
        <v>149</v>
      </c>
      <c r="Y26" s="24" t="s">
        <v>134</v>
      </c>
      <c r="Z26" s="24" t="s">
        <v>149</v>
      </c>
      <c r="AA26" s="24" t="s">
        <v>149</v>
      </c>
      <c r="AB26" s="24" t="s">
        <v>149</v>
      </c>
      <c r="AC26" s="24" t="s">
        <v>146</v>
      </c>
      <c r="AD26" s="24" t="s">
        <v>149</v>
      </c>
      <c r="AE26" s="24" t="s">
        <v>146</v>
      </c>
      <c r="AF26" s="71"/>
      <c r="AG26" s="71"/>
      <c r="AH26" s="71"/>
    </row>
    <row r="27" spans="1:34" ht="409.6">
      <c r="A27" s="25" t="s">
        <v>557</v>
      </c>
      <c r="B27" s="24">
        <v>2013</v>
      </c>
      <c r="C27" s="25" t="s">
        <v>744</v>
      </c>
      <c r="D27" s="25" t="s">
        <v>144</v>
      </c>
      <c r="E27" s="24" t="s">
        <v>149</v>
      </c>
      <c r="F27" s="26" t="s">
        <v>582</v>
      </c>
      <c r="G27" s="25" t="s">
        <v>581</v>
      </c>
      <c r="H27" s="25" t="s">
        <v>943</v>
      </c>
      <c r="I27" s="25" t="s">
        <v>219</v>
      </c>
      <c r="J27" s="25" t="s">
        <v>1057</v>
      </c>
      <c r="K27" s="25" t="s">
        <v>891</v>
      </c>
      <c r="L27" s="25" t="s">
        <v>142</v>
      </c>
      <c r="M27" s="25" t="s">
        <v>134</v>
      </c>
      <c r="N27" s="25" t="s">
        <v>134</v>
      </c>
      <c r="O27" s="25" t="s">
        <v>134</v>
      </c>
      <c r="P27" s="25" t="s">
        <v>1213</v>
      </c>
      <c r="Q27" s="25" t="s">
        <v>1214</v>
      </c>
      <c r="R27" s="25" t="s">
        <v>584</v>
      </c>
      <c r="S27" s="27" t="s">
        <v>134</v>
      </c>
      <c r="T27" s="25" t="s">
        <v>583</v>
      </c>
      <c r="U27" s="28"/>
      <c r="V27" s="28"/>
      <c r="W27" s="24" t="s">
        <v>140</v>
      </c>
      <c r="X27" s="24" t="s">
        <v>149</v>
      </c>
      <c r="Y27" s="24" t="s">
        <v>149</v>
      </c>
      <c r="Z27" s="24" t="s">
        <v>149</v>
      </c>
      <c r="AA27" s="24" t="s">
        <v>134</v>
      </c>
      <c r="AB27" s="24" t="s">
        <v>149</v>
      </c>
      <c r="AC27" s="24" t="s">
        <v>146</v>
      </c>
      <c r="AD27" s="24" t="s">
        <v>149</v>
      </c>
      <c r="AE27" s="24" t="s">
        <v>146</v>
      </c>
      <c r="AF27" s="71"/>
      <c r="AG27" s="71"/>
      <c r="AH27" s="71"/>
    </row>
    <row r="28" spans="1:34" ht="225">
      <c r="A28" s="24" t="s">
        <v>122</v>
      </c>
      <c r="B28" s="24">
        <v>2014</v>
      </c>
      <c r="C28" s="24" t="s">
        <v>123</v>
      </c>
      <c r="D28" s="24" t="s">
        <v>144</v>
      </c>
      <c r="E28" s="24" t="s">
        <v>134</v>
      </c>
      <c r="F28" s="24" t="s">
        <v>417</v>
      </c>
      <c r="G28" s="24" t="s">
        <v>138</v>
      </c>
      <c r="H28" s="24" t="s">
        <v>153</v>
      </c>
      <c r="I28" s="24" t="s">
        <v>904</v>
      </c>
      <c r="J28" s="24" t="s">
        <v>1308</v>
      </c>
      <c r="K28" s="24" t="s">
        <v>154</v>
      </c>
      <c r="L28" s="24" t="s">
        <v>825</v>
      </c>
      <c r="M28" s="24" t="s">
        <v>146</v>
      </c>
      <c r="N28" s="24" t="s">
        <v>146</v>
      </c>
      <c r="O28" s="24" t="s">
        <v>146</v>
      </c>
      <c r="P28" s="24" t="s">
        <v>418</v>
      </c>
      <c r="Q28" s="24" t="s">
        <v>134</v>
      </c>
      <c r="R28" s="24" t="s">
        <v>277</v>
      </c>
      <c r="S28" s="25" t="s">
        <v>155</v>
      </c>
      <c r="T28" s="24" t="s">
        <v>134</v>
      </c>
      <c r="U28" s="24"/>
      <c r="V28" s="24"/>
      <c r="W28" s="24" t="s">
        <v>774</v>
      </c>
      <c r="X28" s="24" t="s">
        <v>149</v>
      </c>
      <c r="Y28" s="24" t="s">
        <v>134</v>
      </c>
      <c r="Z28" s="24" t="s">
        <v>134</v>
      </c>
      <c r="AA28" s="24" t="s">
        <v>149</v>
      </c>
      <c r="AB28" s="24" t="s">
        <v>134</v>
      </c>
      <c r="AC28" s="24" t="s">
        <v>146</v>
      </c>
      <c r="AD28" s="24" t="s">
        <v>149</v>
      </c>
      <c r="AE28" s="24" t="s">
        <v>146</v>
      </c>
      <c r="AF28" s="71"/>
      <c r="AG28" s="71"/>
      <c r="AH28" s="71"/>
    </row>
    <row r="29" spans="1:34" ht="409" customHeight="1">
      <c r="A29" s="24" t="s">
        <v>186</v>
      </c>
      <c r="B29" s="24">
        <v>2004</v>
      </c>
      <c r="C29" s="25" t="s">
        <v>187</v>
      </c>
      <c r="D29" s="24" t="s">
        <v>257</v>
      </c>
      <c r="E29" s="24" t="s">
        <v>134</v>
      </c>
      <c r="F29" s="24" t="s">
        <v>345</v>
      </c>
      <c r="G29" s="24" t="s">
        <v>138</v>
      </c>
      <c r="H29" s="24" t="s">
        <v>523</v>
      </c>
      <c r="I29" s="24" t="s">
        <v>1074</v>
      </c>
      <c r="J29" s="24" t="s">
        <v>1058</v>
      </c>
      <c r="K29" s="24" t="s">
        <v>887</v>
      </c>
      <c r="L29" s="25" t="s">
        <v>142</v>
      </c>
      <c r="M29" s="25" t="s">
        <v>146</v>
      </c>
      <c r="N29" s="25" t="s">
        <v>134</v>
      </c>
      <c r="O29" s="25" t="s">
        <v>134</v>
      </c>
      <c r="P29" s="24" t="s">
        <v>678</v>
      </c>
      <c r="Q29" s="24" t="s">
        <v>1215</v>
      </c>
      <c r="R29" s="24" t="s">
        <v>679</v>
      </c>
      <c r="S29" s="24" t="s">
        <v>1216</v>
      </c>
      <c r="T29" s="24" t="s">
        <v>134</v>
      </c>
      <c r="U29" s="25" t="s">
        <v>349</v>
      </c>
      <c r="V29" s="24" t="s">
        <v>502</v>
      </c>
      <c r="W29" s="24" t="s">
        <v>775</v>
      </c>
      <c r="X29" s="24" t="s">
        <v>149</v>
      </c>
      <c r="Y29" s="24" t="s">
        <v>149</v>
      </c>
      <c r="Z29" s="24" t="s">
        <v>149</v>
      </c>
      <c r="AA29" s="24" t="s">
        <v>149</v>
      </c>
      <c r="AB29" s="24" t="s">
        <v>134</v>
      </c>
      <c r="AC29" s="24" t="s">
        <v>149</v>
      </c>
      <c r="AD29" s="24" t="s">
        <v>146</v>
      </c>
      <c r="AE29" s="24" t="s">
        <v>149</v>
      </c>
      <c r="AF29" s="71"/>
      <c r="AG29" s="71"/>
      <c r="AH29" s="71"/>
    </row>
    <row r="30" spans="1:34" ht="409" customHeight="1">
      <c r="A30" s="24" t="s">
        <v>25</v>
      </c>
      <c r="B30" s="24">
        <v>2019</v>
      </c>
      <c r="C30" s="24" t="s">
        <v>31</v>
      </c>
      <c r="D30" s="24" t="s">
        <v>156</v>
      </c>
      <c r="E30" s="24" t="s">
        <v>134</v>
      </c>
      <c r="F30" s="24" t="s">
        <v>419</v>
      </c>
      <c r="G30" s="24" t="s">
        <v>138</v>
      </c>
      <c r="H30" s="24" t="s">
        <v>139</v>
      </c>
      <c r="I30" s="24" t="s">
        <v>219</v>
      </c>
      <c r="J30" s="24" t="s">
        <v>992</v>
      </c>
      <c r="K30" s="24" t="s">
        <v>157</v>
      </c>
      <c r="L30" s="24" t="s">
        <v>1309</v>
      </c>
      <c r="M30" s="24" t="s">
        <v>146</v>
      </c>
      <c r="N30" s="24" t="s">
        <v>146</v>
      </c>
      <c r="O30" s="24" t="s">
        <v>146</v>
      </c>
      <c r="P30" s="24" t="s">
        <v>690</v>
      </c>
      <c r="Q30" s="25" t="s">
        <v>691</v>
      </c>
      <c r="R30" s="24" t="s">
        <v>134</v>
      </c>
      <c r="S30" s="24" t="s">
        <v>135</v>
      </c>
      <c r="T30" s="25" t="s">
        <v>420</v>
      </c>
      <c r="U30" s="24" t="s">
        <v>366</v>
      </c>
      <c r="V30" s="24"/>
      <c r="W30" s="24" t="s">
        <v>774</v>
      </c>
      <c r="X30" s="24" t="s">
        <v>149</v>
      </c>
      <c r="Y30" s="24" t="s">
        <v>149</v>
      </c>
      <c r="Z30" s="24" t="s">
        <v>134</v>
      </c>
      <c r="AA30" s="24" t="s">
        <v>134</v>
      </c>
      <c r="AB30" s="24" t="s">
        <v>149</v>
      </c>
      <c r="AC30" s="24" t="s">
        <v>149</v>
      </c>
      <c r="AD30" s="24" t="s">
        <v>146</v>
      </c>
      <c r="AE30" s="24" t="s">
        <v>146</v>
      </c>
      <c r="AF30" s="71"/>
      <c r="AG30" s="71"/>
      <c r="AH30" s="71"/>
    </row>
    <row r="31" spans="1:34" ht="195">
      <c r="A31" s="24" t="s">
        <v>118</v>
      </c>
      <c r="B31" s="24">
        <v>1991</v>
      </c>
      <c r="C31" s="24" t="s">
        <v>119</v>
      </c>
      <c r="D31" s="24" t="s">
        <v>241</v>
      </c>
      <c r="E31" s="24" t="s">
        <v>149</v>
      </c>
      <c r="F31" s="25" t="s">
        <v>226</v>
      </c>
      <c r="G31" s="24" t="s">
        <v>138</v>
      </c>
      <c r="H31" s="24" t="s">
        <v>130</v>
      </c>
      <c r="I31" s="24" t="s">
        <v>911</v>
      </c>
      <c r="J31" s="24" t="s">
        <v>227</v>
      </c>
      <c r="K31" s="24" t="s">
        <v>170</v>
      </c>
      <c r="L31" s="24" t="s">
        <v>142</v>
      </c>
      <c r="M31" s="24" t="s">
        <v>146</v>
      </c>
      <c r="N31" s="24" t="s">
        <v>134</v>
      </c>
      <c r="O31" s="24" t="s">
        <v>134</v>
      </c>
      <c r="P31" s="24" t="s">
        <v>134</v>
      </c>
      <c r="Q31" s="24" t="s">
        <v>134</v>
      </c>
      <c r="R31" s="24" t="s">
        <v>350</v>
      </c>
      <c r="S31" s="24" t="s">
        <v>351</v>
      </c>
      <c r="T31" s="24" t="s">
        <v>134</v>
      </c>
      <c r="U31" s="24"/>
      <c r="V31" s="24"/>
      <c r="W31" s="24" t="s">
        <v>774</v>
      </c>
      <c r="X31" s="24" t="s">
        <v>134</v>
      </c>
      <c r="Y31" s="24" t="s">
        <v>134</v>
      </c>
      <c r="Z31" s="24" t="s">
        <v>149</v>
      </c>
      <c r="AA31" s="24" t="s">
        <v>149</v>
      </c>
      <c r="AB31" s="24" t="s">
        <v>134</v>
      </c>
      <c r="AC31" s="24" t="s">
        <v>146</v>
      </c>
      <c r="AD31" s="24" t="s">
        <v>146</v>
      </c>
      <c r="AE31" s="24" t="s">
        <v>149</v>
      </c>
      <c r="AF31" s="71"/>
      <c r="AG31" s="71"/>
      <c r="AH31" s="71"/>
    </row>
    <row r="32" spans="1:34" ht="342">
      <c r="A32" s="24" t="s">
        <v>58</v>
      </c>
      <c r="B32" s="29">
        <v>2005</v>
      </c>
      <c r="C32" s="24" t="s">
        <v>59</v>
      </c>
      <c r="D32" s="24" t="s">
        <v>144</v>
      </c>
      <c r="E32" s="24" t="s">
        <v>134</v>
      </c>
      <c r="F32" s="24" t="s">
        <v>421</v>
      </c>
      <c r="G32" s="24" t="s">
        <v>138</v>
      </c>
      <c r="H32" s="24" t="s">
        <v>130</v>
      </c>
      <c r="I32" s="24" t="s">
        <v>987</v>
      </c>
      <c r="J32" s="24" t="s">
        <v>1059</v>
      </c>
      <c r="K32" s="24" t="s">
        <v>174</v>
      </c>
      <c r="L32" s="24" t="s">
        <v>826</v>
      </c>
      <c r="M32" s="24" t="s">
        <v>149</v>
      </c>
      <c r="N32" s="25" t="s">
        <v>149</v>
      </c>
      <c r="O32" s="24" t="s">
        <v>149</v>
      </c>
      <c r="P32" s="24" t="s">
        <v>1217</v>
      </c>
      <c r="Q32" s="24" t="s">
        <v>666</v>
      </c>
      <c r="R32" s="24" t="s">
        <v>228</v>
      </c>
      <c r="S32" s="25" t="s">
        <v>1218</v>
      </c>
      <c r="T32" s="24" t="s">
        <v>134</v>
      </c>
      <c r="U32" s="24"/>
      <c r="V32" s="24" t="s">
        <v>498</v>
      </c>
      <c r="W32" s="24" t="s">
        <v>774</v>
      </c>
      <c r="X32" s="24" t="s">
        <v>149</v>
      </c>
      <c r="Y32" s="24" t="s">
        <v>149</v>
      </c>
      <c r="Z32" s="24" t="s">
        <v>149</v>
      </c>
      <c r="AA32" s="24" t="s">
        <v>149</v>
      </c>
      <c r="AB32" s="24" t="s">
        <v>134</v>
      </c>
      <c r="AC32" s="24" t="s">
        <v>146</v>
      </c>
      <c r="AD32" s="24" t="s">
        <v>149</v>
      </c>
      <c r="AE32" s="24" t="s">
        <v>146</v>
      </c>
      <c r="AF32" s="71"/>
      <c r="AG32" s="71"/>
      <c r="AH32" s="71"/>
    </row>
    <row r="33" spans="1:34" ht="288" customHeight="1">
      <c r="A33" s="25" t="s">
        <v>560</v>
      </c>
      <c r="B33" s="24">
        <v>2015</v>
      </c>
      <c r="C33" s="25" t="s">
        <v>561</v>
      </c>
      <c r="D33" s="25" t="s">
        <v>241</v>
      </c>
      <c r="E33" s="24" t="s">
        <v>816</v>
      </c>
      <c r="F33" s="25" t="s">
        <v>743</v>
      </c>
      <c r="G33" s="25" t="s">
        <v>138</v>
      </c>
      <c r="H33" s="25" t="s">
        <v>588</v>
      </c>
      <c r="I33" s="25" t="s">
        <v>585</v>
      </c>
      <c r="J33" s="30" t="s">
        <v>1075</v>
      </c>
      <c r="K33" s="25" t="s">
        <v>729</v>
      </c>
      <c r="L33" s="25" t="s">
        <v>827</v>
      </c>
      <c r="M33" s="25" t="s">
        <v>146</v>
      </c>
      <c r="N33" s="25" t="s">
        <v>146</v>
      </c>
      <c r="O33" s="25" t="s">
        <v>146</v>
      </c>
      <c r="P33" s="25" t="s">
        <v>586</v>
      </c>
      <c r="Q33" s="25" t="s">
        <v>1310</v>
      </c>
      <c r="R33" s="25" t="s">
        <v>587</v>
      </c>
      <c r="S33" s="27" t="s">
        <v>134</v>
      </c>
      <c r="T33" s="25" t="s">
        <v>1311</v>
      </c>
      <c r="U33" s="28"/>
      <c r="V33" s="28"/>
      <c r="W33" s="24" t="s">
        <v>140</v>
      </c>
      <c r="X33" s="24" t="s">
        <v>149</v>
      </c>
      <c r="Y33" s="24" t="s">
        <v>149</v>
      </c>
      <c r="Z33" s="24" t="s">
        <v>149</v>
      </c>
      <c r="AA33" s="24" t="s">
        <v>134</v>
      </c>
      <c r="AB33" s="24" t="s">
        <v>149</v>
      </c>
      <c r="AC33" s="24" t="s">
        <v>146</v>
      </c>
      <c r="AD33" s="24" t="s">
        <v>149</v>
      </c>
      <c r="AE33" s="24" t="s">
        <v>146</v>
      </c>
      <c r="AF33" s="71"/>
      <c r="AG33" s="71"/>
      <c r="AH33" s="71"/>
    </row>
    <row r="34" spans="1:34" ht="409.6">
      <c r="A34" s="25" t="s">
        <v>560</v>
      </c>
      <c r="B34" s="24">
        <v>2016</v>
      </c>
      <c r="C34" s="25" t="s">
        <v>562</v>
      </c>
      <c r="D34" s="25" t="s">
        <v>241</v>
      </c>
      <c r="E34" s="24" t="s">
        <v>816</v>
      </c>
      <c r="F34" s="25" t="s">
        <v>593</v>
      </c>
      <c r="G34" s="25" t="s">
        <v>138</v>
      </c>
      <c r="H34" s="25" t="s">
        <v>590</v>
      </c>
      <c r="I34" s="25" t="s">
        <v>585</v>
      </c>
      <c r="J34" s="25" t="s">
        <v>1031</v>
      </c>
      <c r="K34" s="25" t="s">
        <v>729</v>
      </c>
      <c r="L34" s="25" t="s">
        <v>828</v>
      </c>
      <c r="M34" s="25" t="s">
        <v>146</v>
      </c>
      <c r="N34" s="25" t="s">
        <v>146</v>
      </c>
      <c r="O34" s="25" t="s">
        <v>146</v>
      </c>
      <c r="P34" s="25" t="s">
        <v>589</v>
      </c>
      <c r="Q34" s="25" t="s">
        <v>591</v>
      </c>
      <c r="R34" s="25" t="s">
        <v>592</v>
      </c>
      <c r="S34" s="27" t="s">
        <v>134</v>
      </c>
      <c r="T34" s="25" t="s">
        <v>742</v>
      </c>
      <c r="U34" s="28"/>
      <c r="V34" s="28"/>
      <c r="W34" s="24" t="s">
        <v>140</v>
      </c>
      <c r="X34" s="24" t="s">
        <v>149</v>
      </c>
      <c r="Y34" s="24" t="s">
        <v>149</v>
      </c>
      <c r="Z34" s="24" t="s">
        <v>149</v>
      </c>
      <c r="AA34" s="24" t="s">
        <v>134</v>
      </c>
      <c r="AB34" s="24" t="s">
        <v>149</v>
      </c>
      <c r="AC34" s="24" t="s">
        <v>146</v>
      </c>
      <c r="AD34" s="24" t="s">
        <v>149</v>
      </c>
      <c r="AE34" s="24" t="s">
        <v>146</v>
      </c>
      <c r="AF34" s="71"/>
      <c r="AG34" s="71"/>
      <c r="AH34" s="71"/>
    </row>
    <row r="35" spans="1:34" ht="356">
      <c r="A35" s="24" t="s">
        <v>87</v>
      </c>
      <c r="B35" s="72">
        <v>2001</v>
      </c>
      <c r="C35" s="24" t="s">
        <v>88</v>
      </c>
      <c r="D35" s="24" t="s">
        <v>144</v>
      </c>
      <c r="E35" s="24" t="s">
        <v>134</v>
      </c>
      <c r="F35" s="24" t="s">
        <v>422</v>
      </c>
      <c r="G35" s="24" t="s">
        <v>158</v>
      </c>
      <c r="H35" s="30" t="s">
        <v>423</v>
      </c>
      <c r="I35" s="24" t="s">
        <v>908</v>
      </c>
      <c r="J35" s="24" t="s">
        <v>147</v>
      </c>
      <c r="K35" s="24" t="s">
        <v>868</v>
      </c>
      <c r="L35" s="24" t="s">
        <v>142</v>
      </c>
      <c r="M35" s="24" t="s">
        <v>146</v>
      </c>
      <c r="N35" s="24" t="s">
        <v>134</v>
      </c>
      <c r="O35" s="24" t="s">
        <v>134</v>
      </c>
      <c r="P35" s="24" t="s">
        <v>1312</v>
      </c>
      <c r="Q35" s="24" t="s">
        <v>1219</v>
      </c>
      <c r="R35" s="24" t="s">
        <v>134</v>
      </c>
      <c r="S35" s="24" t="s">
        <v>1313</v>
      </c>
      <c r="T35" s="24" t="s">
        <v>1314</v>
      </c>
      <c r="U35" s="24"/>
      <c r="V35" s="24"/>
      <c r="W35" s="24" t="s">
        <v>774</v>
      </c>
      <c r="X35" s="24" t="s">
        <v>149</v>
      </c>
      <c r="Y35" s="24" t="s">
        <v>149</v>
      </c>
      <c r="Z35" s="24" t="s">
        <v>134</v>
      </c>
      <c r="AA35" s="24" t="s">
        <v>149</v>
      </c>
      <c r="AB35" s="24" t="s">
        <v>149</v>
      </c>
      <c r="AC35" s="24" t="s">
        <v>149</v>
      </c>
      <c r="AD35" s="24" t="s">
        <v>146</v>
      </c>
      <c r="AE35" s="24" t="s">
        <v>146</v>
      </c>
      <c r="AF35" s="71"/>
      <c r="AG35" s="71"/>
      <c r="AH35" s="71"/>
    </row>
    <row r="36" spans="1:34" ht="384">
      <c r="A36" s="24" t="s">
        <v>16</v>
      </c>
      <c r="B36" s="72">
        <v>2010.5177489177499</v>
      </c>
      <c r="C36" s="24" t="s">
        <v>99</v>
      </c>
      <c r="D36" s="24" t="s">
        <v>159</v>
      </c>
      <c r="E36" s="24" t="s">
        <v>146</v>
      </c>
      <c r="F36" s="24" t="s">
        <v>424</v>
      </c>
      <c r="G36" s="24" t="s">
        <v>138</v>
      </c>
      <c r="H36" s="24" t="s">
        <v>387</v>
      </c>
      <c r="I36" s="24" t="s">
        <v>987</v>
      </c>
      <c r="J36" s="24" t="s">
        <v>1009</v>
      </c>
      <c r="K36" s="24" t="s">
        <v>174</v>
      </c>
      <c r="L36" s="24" t="s">
        <v>822</v>
      </c>
      <c r="M36" s="24" t="s">
        <v>146</v>
      </c>
      <c r="N36" s="24" t="s">
        <v>146</v>
      </c>
      <c r="O36" s="24" t="s">
        <v>146</v>
      </c>
      <c r="P36" s="25" t="s">
        <v>1315</v>
      </c>
      <c r="Q36" s="25" t="s">
        <v>1316</v>
      </c>
      <c r="R36" s="24" t="s">
        <v>134</v>
      </c>
      <c r="S36" s="24" t="s">
        <v>134</v>
      </c>
      <c r="T36" s="25" t="s">
        <v>425</v>
      </c>
      <c r="U36" s="24"/>
      <c r="V36" s="24"/>
      <c r="W36" s="24" t="s">
        <v>774</v>
      </c>
      <c r="X36" s="24" t="s">
        <v>149</v>
      </c>
      <c r="Y36" s="24" t="s">
        <v>149</v>
      </c>
      <c r="Z36" s="24" t="s">
        <v>134</v>
      </c>
      <c r="AA36" s="24" t="s">
        <v>134</v>
      </c>
      <c r="AB36" s="24" t="s">
        <v>149</v>
      </c>
      <c r="AC36" s="24" t="s">
        <v>146</v>
      </c>
      <c r="AD36" s="24" t="s">
        <v>146</v>
      </c>
      <c r="AE36" s="24" t="s">
        <v>149</v>
      </c>
      <c r="AF36" s="71"/>
      <c r="AG36" s="71"/>
      <c r="AH36" s="71"/>
    </row>
    <row r="37" spans="1:34" ht="409.6">
      <c r="A37" s="24" t="s">
        <v>16</v>
      </c>
      <c r="B37" s="24">
        <v>2014</v>
      </c>
      <c r="C37" s="24" t="s">
        <v>40</v>
      </c>
      <c r="D37" s="24" t="s">
        <v>159</v>
      </c>
      <c r="E37" s="24" t="s">
        <v>146</v>
      </c>
      <c r="F37" s="24" t="s">
        <v>161</v>
      </c>
      <c r="G37" s="24" t="s">
        <v>138</v>
      </c>
      <c r="H37" s="24" t="s">
        <v>426</v>
      </c>
      <c r="I37" s="24" t="s">
        <v>987</v>
      </c>
      <c r="J37" s="24" t="s">
        <v>1032</v>
      </c>
      <c r="K37" s="24" t="s">
        <v>174</v>
      </c>
      <c r="L37" s="24" t="s">
        <v>829</v>
      </c>
      <c r="M37" s="24" t="s">
        <v>146</v>
      </c>
      <c r="N37" s="24" t="s">
        <v>146</v>
      </c>
      <c r="O37" s="24" t="s">
        <v>146</v>
      </c>
      <c r="P37" s="25" t="s">
        <v>1317</v>
      </c>
      <c r="Q37" s="25" t="s">
        <v>692</v>
      </c>
      <c r="R37" s="24" t="s">
        <v>134</v>
      </c>
      <c r="S37" s="24" t="s">
        <v>134</v>
      </c>
      <c r="T37" s="24" t="s">
        <v>1318</v>
      </c>
      <c r="U37" s="25" t="s">
        <v>371</v>
      </c>
      <c r="V37" s="24"/>
      <c r="W37" s="24" t="s">
        <v>774</v>
      </c>
      <c r="X37" s="24" t="s">
        <v>149</v>
      </c>
      <c r="Y37" s="24" t="s">
        <v>149</v>
      </c>
      <c r="Z37" s="24" t="s">
        <v>134</v>
      </c>
      <c r="AA37" s="24" t="s">
        <v>134</v>
      </c>
      <c r="AB37" s="24" t="s">
        <v>149</v>
      </c>
      <c r="AC37" s="24" t="s">
        <v>146</v>
      </c>
      <c r="AD37" s="24" t="s">
        <v>146</v>
      </c>
      <c r="AE37" s="24" t="s">
        <v>149</v>
      </c>
      <c r="AF37" s="71"/>
      <c r="AG37" s="71"/>
      <c r="AH37" s="71"/>
    </row>
    <row r="38" spans="1:34" ht="165">
      <c r="A38" s="25" t="s">
        <v>564</v>
      </c>
      <c r="B38" s="24">
        <v>2013</v>
      </c>
      <c r="C38" s="25" t="s">
        <v>563</v>
      </c>
      <c r="D38" s="25" t="s">
        <v>144</v>
      </c>
      <c r="E38" s="24" t="s">
        <v>149</v>
      </c>
      <c r="F38" s="24" t="s">
        <v>427</v>
      </c>
      <c r="G38" s="25" t="s">
        <v>138</v>
      </c>
      <c r="H38" s="25" t="s">
        <v>131</v>
      </c>
      <c r="I38" s="25" t="s">
        <v>741</v>
      </c>
      <c r="J38" s="25" t="s">
        <v>147</v>
      </c>
      <c r="K38" s="25" t="s">
        <v>867</v>
      </c>
      <c r="L38" s="25" t="s">
        <v>142</v>
      </c>
      <c r="M38" s="25" t="s">
        <v>146</v>
      </c>
      <c r="N38" s="25" t="s">
        <v>134</v>
      </c>
      <c r="O38" s="25" t="s">
        <v>134</v>
      </c>
      <c r="P38" s="25" t="s">
        <v>597</v>
      </c>
      <c r="Q38" s="25" t="s">
        <v>134</v>
      </c>
      <c r="R38" s="25" t="s">
        <v>598</v>
      </c>
      <c r="S38" s="25" t="s">
        <v>740</v>
      </c>
      <c r="T38" s="25" t="s">
        <v>134</v>
      </c>
      <c r="U38" s="28"/>
      <c r="V38" s="28"/>
      <c r="W38" s="24" t="s">
        <v>140</v>
      </c>
      <c r="X38" s="24" t="s">
        <v>149</v>
      </c>
      <c r="Y38" s="24" t="s">
        <v>134</v>
      </c>
      <c r="Z38" s="24" t="s">
        <v>149</v>
      </c>
      <c r="AA38" s="24" t="s">
        <v>149</v>
      </c>
      <c r="AB38" s="24" t="s">
        <v>134</v>
      </c>
      <c r="AC38" s="24" t="s">
        <v>146</v>
      </c>
      <c r="AD38" s="24" t="s">
        <v>146</v>
      </c>
      <c r="AE38" s="24" t="s">
        <v>146</v>
      </c>
      <c r="AF38" s="71"/>
      <c r="AG38" s="71"/>
      <c r="AH38" s="71"/>
    </row>
    <row r="39" spans="1:34" ht="356">
      <c r="A39" s="24" t="s">
        <v>54</v>
      </c>
      <c r="B39" s="24">
        <v>2002</v>
      </c>
      <c r="C39" s="24" t="s">
        <v>55</v>
      </c>
      <c r="D39" s="24" t="s">
        <v>144</v>
      </c>
      <c r="E39" s="24" t="s">
        <v>149</v>
      </c>
      <c r="F39" s="24" t="s">
        <v>427</v>
      </c>
      <c r="G39" s="24" t="s">
        <v>138</v>
      </c>
      <c r="H39" s="24" t="s">
        <v>131</v>
      </c>
      <c r="I39" s="24" t="s">
        <v>231</v>
      </c>
      <c r="J39" s="24" t="s">
        <v>1033</v>
      </c>
      <c r="K39" s="24" t="s">
        <v>867</v>
      </c>
      <c r="L39" s="24" t="s">
        <v>142</v>
      </c>
      <c r="M39" s="24" t="s">
        <v>146</v>
      </c>
      <c r="N39" s="24" t="s">
        <v>134</v>
      </c>
      <c r="O39" s="24" t="s">
        <v>134</v>
      </c>
      <c r="P39" s="24" t="s">
        <v>1319</v>
      </c>
      <c r="Q39" s="24" t="s">
        <v>693</v>
      </c>
      <c r="R39" s="24" t="s">
        <v>232</v>
      </c>
      <c r="S39" s="24" t="s">
        <v>1320</v>
      </c>
      <c r="T39" s="24" t="s">
        <v>134</v>
      </c>
      <c r="U39" s="25" t="s">
        <v>1321</v>
      </c>
      <c r="V39" s="24"/>
      <c r="W39" s="24" t="s">
        <v>774</v>
      </c>
      <c r="X39" s="24" t="s">
        <v>149</v>
      </c>
      <c r="Y39" s="24" t="s">
        <v>149</v>
      </c>
      <c r="Z39" s="24" t="s">
        <v>149</v>
      </c>
      <c r="AA39" s="24" t="s">
        <v>149</v>
      </c>
      <c r="AB39" s="24" t="s">
        <v>134</v>
      </c>
      <c r="AC39" s="24" t="s">
        <v>146</v>
      </c>
      <c r="AD39" s="24" t="s">
        <v>149</v>
      </c>
      <c r="AE39" s="24" t="s">
        <v>146</v>
      </c>
      <c r="AF39" s="71"/>
      <c r="AG39" s="71"/>
      <c r="AH39" s="71"/>
    </row>
    <row r="40" spans="1:34" ht="285">
      <c r="A40" s="24" t="s">
        <v>62</v>
      </c>
      <c r="B40" s="24">
        <v>2017</v>
      </c>
      <c r="C40" s="24" t="s">
        <v>63</v>
      </c>
      <c r="D40" s="24" t="s">
        <v>428</v>
      </c>
      <c r="E40" s="24" t="s">
        <v>149</v>
      </c>
      <c r="F40" s="24" t="s">
        <v>429</v>
      </c>
      <c r="G40" s="24" t="s">
        <v>804</v>
      </c>
      <c r="H40" s="24" t="s">
        <v>131</v>
      </c>
      <c r="I40" s="24" t="s">
        <v>912</v>
      </c>
      <c r="J40" s="24" t="s">
        <v>1034</v>
      </c>
      <c r="K40" s="24" t="s">
        <v>251</v>
      </c>
      <c r="L40" s="24" t="s">
        <v>142</v>
      </c>
      <c r="M40" s="24" t="s">
        <v>134</v>
      </c>
      <c r="N40" s="24" t="s">
        <v>134</v>
      </c>
      <c r="O40" s="24" t="s">
        <v>134</v>
      </c>
      <c r="P40" s="24" t="s">
        <v>1322</v>
      </c>
      <c r="Q40" s="25" t="s">
        <v>694</v>
      </c>
      <c r="R40" s="24" t="s">
        <v>1323</v>
      </c>
      <c r="S40" s="24" t="s">
        <v>134</v>
      </c>
      <c r="T40" s="25" t="s">
        <v>430</v>
      </c>
      <c r="U40" s="24" t="s">
        <v>246</v>
      </c>
      <c r="V40" s="24" t="s">
        <v>662</v>
      </c>
      <c r="W40" s="24" t="s">
        <v>774</v>
      </c>
      <c r="X40" s="24" t="s">
        <v>149</v>
      </c>
      <c r="Y40" s="24" t="s">
        <v>149</v>
      </c>
      <c r="Z40" s="24" t="s">
        <v>149</v>
      </c>
      <c r="AA40" s="24" t="s">
        <v>134</v>
      </c>
      <c r="AB40" s="24" t="s">
        <v>149</v>
      </c>
      <c r="AC40" s="24" t="s">
        <v>146</v>
      </c>
      <c r="AD40" s="24" t="s">
        <v>149</v>
      </c>
      <c r="AE40" s="24" t="s">
        <v>146</v>
      </c>
      <c r="AF40" s="71"/>
      <c r="AG40" s="71"/>
      <c r="AH40" s="71"/>
    </row>
    <row r="41" spans="1:34" ht="409.5" customHeight="1">
      <c r="A41" s="24" t="s">
        <v>100</v>
      </c>
      <c r="B41" s="24">
        <v>2019</v>
      </c>
      <c r="C41" s="24" t="s">
        <v>101</v>
      </c>
      <c r="D41" s="24" t="s">
        <v>144</v>
      </c>
      <c r="E41" s="24" t="s">
        <v>134</v>
      </c>
      <c r="F41" s="24" t="s">
        <v>431</v>
      </c>
      <c r="G41" s="24" t="s">
        <v>138</v>
      </c>
      <c r="H41" s="24" t="s">
        <v>130</v>
      </c>
      <c r="I41" s="24" t="s">
        <v>235</v>
      </c>
      <c r="J41" s="24" t="s">
        <v>1035</v>
      </c>
      <c r="K41" s="24" t="s">
        <v>867</v>
      </c>
      <c r="L41" s="24" t="s">
        <v>830</v>
      </c>
      <c r="M41" s="24" t="s">
        <v>146</v>
      </c>
      <c r="N41" s="24" t="s">
        <v>696</v>
      </c>
      <c r="O41" s="24" t="s">
        <v>134</v>
      </c>
      <c r="P41" s="25" t="s">
        <v>1324</v>
      </c>
      <c r="Q41" s="24" t="s">
        <v>1325</v>
      </c>
      <c r="R41" s="24" t="s">
        <v>134</v>
      </c>
      <c r="S41" s="24" t="s">
        <v>695</v>
      </c>
      <c r="T41" s="24" t="s">
        <v>1220</v>
      </c>
      <c r="U41" s="25" t="s">
        <v>293</v>
      </c>
      <c r="V41" s="24"/>
      <c r="W41" s="24" t="s">
        <v>774</v>
      </c>
      <c r="X41" s="24" t="s">
        <v>149</v>
      </c>
      <c r="Y41" s="24" t="s">
        <v>149</v>
      </c>
      <c r="Z41" s="24" t="s">
        <v>134</v>
      </c>
      <c r="AA41" s="24" t="s">
        <v>149</v>
      </c>
      <c r="AB41" s="24" t="s">
        <v>149</v>
      </c>
      <c r="AC41" s="24" t="s">
        <v>146</v>
      </c>
      <c r="AD41" s="24" t="s">
        <v>146</v>
      </c>
      <c r="AE41" s="24" t="s">
        <v>149</v>
      </c>
      <c r="AF41" s="71"/>
      <c r="AG41" s="71"/>
      <c r="AH41" s="71"/>
    </row>
    <row r="42" spans="1:34" ht="409.6">
      <c r="A42" s="24" t="s">
        <v>9</v>
      </c>
      <c r="B42" s="24">
        <v>2005</v>
      </c>
      <c r="C42" s="24" t="s">
        <v>47</v>
      </c>
      <c r="D42" s="24" t="s">
        <v>159</v>
      </c>
      <c r="E42" s="24" t="s">
        <v>134</v>
      </c>
      <c r="F42" s="25" t="s">
        <v>237</v>
      </c>
      <c r="G42" s="24" t="s">
        <v>138</v>
      </c>
      <c r="H42" s="24" t="s">
        <v>130</v>
      </c>
      <c r="I42" s="24" t="s">
        <v>169</v>
      </c>
      <c r="J42" s="24" t="s">
        <v>151</v>
      </c>
      <c r="K42" s="24" t="s">
        <v>897</v>
      </c>
      <c r="L42" s="24" t="s">
        <v>142</v>
      </c>
      <c r="M42" s="24" t="s">
        <v>146</v>
      </c>
      <c r="N42" s="24" t="s">
        <v>134</v>
      </c>
      <c r="O42" s="24" t="s">
        <v>134</v>
      </c>
      <c r="P42" s="25" t="s">
        <v>1326</v>
      </c>
      <c r="Q42" s="25" t="s">
        <v>1221</v>
      </c>
      <c r="R42" s="24" t="s">
        <v>433</v>
      </c>
      <c r="S42" s="25" t="s">
        <v>432</v>
      </c>
      <c r="T42" s="25" t="s">
        <v>1327</v>
      </c>
      <c r="U42" s="25" t="s">
        <v>1328</v>
      </c>
      <c r="V42" s="24"/>
      <c r="W42" s="24" t="s">
        <v>774</v>
      </c>
      <c r="X42" s="24" t="s">
        <v>149</v>
      </c>
      <c r="Y42" s="24" t="s">
        <v>149</v>
      </c>
      <c r="Z42" s="24" t="s">
        <v>149</v>
      </c>
      <c r="AA42" s="24" t="s">
        <v>149</v>
      </c>
      <c r="AB42" s="24" t="s">
        <v>149</v>
      </c>
      <c r="AC42" s="24" t="s">
        <v>146</v>
      </c>
      <c r="AD42" s="24" t="s">
        <v>146</v>
      </c>
      <c r="AE42" s="24" t="s">
        <v>149</v>
      </c>
      <c r="AF42" s="71"/>
      <c r="AG42" s="71"/>
      <c r="AH42" s="71"/>
    </row>
    <row r="43" spans="1:34" ht="409.6">
      <c r="A43" s="25" t="s">
        <v>565</v>
      </c>
      <c r="B43" s="24">
        <v>2013</v>
      </c>
      <c r="C43" s="25" t="s">
        <v>778</v>
      </c>
      <c r="D43" s="25" t="s">
        <v>785</v>
      </c>
      <c r="E43" s="24" t="s">
        <v>134</v>
      </c>
      <c r="F43" s="25" t="s">
        <v>599</v>
      </c>
      <c r="G43" s="25" t="s">
        <v>138</v>
      </c>
      <c r="H43" s="25" t="s">
        <v>474</v>
      </c>
      <c r="I43" s="25" t="s">
        <v>219</v>
      </c>
      <c r="J43" s="25" t="s">
        <v>1036</v>
      </c>
      <c r="K43" s="25" t="s">
        <v>890</v>
      </c>
      <c r="L43" s="25" t="s">
        <v>831</v>
      </c>
      <c r="M43" s="25" t="s">
        <v>146</v>
      </c>
      <c r="N43" s="25" t="s">
        <v>146</v>
      </c>
      <c r="O43" s="25" t="s">
        <v>146</v>
      </c>
      <c r="P43" s="25" t="s">
        <v>658</v>
      </c>
      <c r="Q43" s="25" t="s">
        <v>600</v>
      </c>
      <c r="R43" s="25" t="s">
        <v>1329</v>
      </c>
      <c r="S43" s="25" t="s">
        <v>1330</v>
      </c>
      <c r="T43" s="31" t="s">
        <v>659</v>
      </c>
      <c r="U43" s="28"/>
      <c r="V43" s="28"/>
      <c r="W43" s="24" t="s">
        <v>140</v>
      </c>
      <c r="X43" s="24" t="s">
        <v>149</v>
      </c>
      <c r="Y43" s="24" t="s">
        <v>149</v>
      </c>
      <c r="Z43" s="24" t="s">
        <v>149</v>
      </c>
      <c r="AA43" s="24" t="s">
        <v>149</v>
      </c>
      <c r="AB43" s="24" t="s">
        <v>149</v>
      </c>
      <c r="AC43" s="24" t="s">
        <v>146</v>
      </c>
      <c r="AD43" s="24" t="s">
        <v>149</v>
      </c>
      <c r="AE43" s="24" t="s">
        <v>149</v>
      </c>
      <c r="AF43" s="71"/>
      <c r="AG43" s="71"/>
      <c r="AH43" s="71"/>
    </row>
    <row r="44" spans="1:34" ht="409.5" customHeight="1">
      <c r="A44" s="24" t="s">
        <v>194</v>
      </c>
      <c r="B44" s="24">
        <v>2011</v>
      </c>
      <c r="C44" s="27" t="s">
        <v>195</v>
      </c>
      <c r="D44" s="24" t="s">
        <v>159</v>
      </c>
      <c r="E44" s="24" t="s">
        <v>134</v>
      </c>
      <c r="F44" s="25" t="s">
        <v>524</v>
      </c>
      <c r="G44" s="24" t="s">
        <v>138</v>
      </c>
      <c r="H44" s="24" t="s">
        <v>322</v>
      </c>
      <c r="I44" s="24" t="s">
        <v>990</v>
      </c>
      <c r="J44" s="24" t="s">
        <v>374</v>
      </c>
      <c r="K44" s="24" t="s">
        <v>251</v>
      </c>
      <c r="L44" s="25" t="s">
        <v>142</v>
      </c>
      <c r="M44" s="25" t="s">
        <v>1076</v>
      </c>
      <c r="N44" s="25" t="s">
        <v>134</v>
      </c>
      <c r="O44" s="25" t="s">
        <v>134</v>
      </c>
      <c r="P44" s="24" t="s">
        <v>134</v>
      </c>
      <c r="Q44" s="24" t="s">
        <v>697</v>
      </c>
      <c r="R44" s="25" t="s">
        <v>525</v>
      </c>
      <c r="S44" s="24" t="s">
        <v>526</v>
      </c>
      <c r="T44" s="24" t="s">
        <v>134</v>
      </c>
      <c r="U44" s="28"/>
      <c r="V44" s="24"/>
      <c r="W44" s="24" t="s">
        <v>775</v>
      </c>
      <c r="X44" s="24" t="s">
        <v>134</v>
      </c>
      <c r="Y44" s="24" t="s">
        <v>149</v>
      </c>
      <c r="Z44" s="24" t="s">
        <v>149</v>
      </c>
      <c r="AA44" s="24" t="s">
        <v>149</v>
      </c>
      <c r="AB44" s="24" t="s">
        <v>134</v>
      </c>
      <c r="AC44" s="24" t="s">
        <v>146</v>
      </c>
      <c r="AD44" s="24" t="s">
        <v>146</v>
      </c>
      <c r="AE44" s="24" t="s">
        <v>146</v>
      </c>
      <c r="AF44" s="71"/>
      <c r="AG44" s="71"/>
      <c r="AH44" s="71"/>
    </row>
    <row r="45" spans="1:34" ht="409.6">
      <c r="A45" s="24" t="s">
        <v>102</v>
      </c>
      <c r="B45" s="24">
        <v>2013</v>
      </c>
      <c r="C45" s="24" t="s">
        <v>103</v>
      </c>
      <c r="D45" s="24" t="s">
        <v>144</v>
      </c>
      <c r="E45" s="24" t="s">
        <v>134</v>
      </c>
      <c r="F45" s="24" t="s">
        <v>245</v>
      </c>
      <c r="G45" s="24" t="s">
        <v>138</v>
      </c>
      <c r="H45" s="24" t="s">
        <v>667</v>
      </c>
      <c r="I45" s="24" t="s">
        <v>169</v>
      </c>
      <c r="J45" s="24" t="s">
        <v>434</v>
      </c>
      <c r="K45" s="24" t="s">
        <v>871</v>
      </c>
      <c r="L45" s="24" t="s">
        <v>832</v>
      </c>
      <c r="M45" s="24" t="s">
        <v>146</v>
      </c>
      <c r="N45" s="24" t="s">
        <v>146</v>
      </c>
      <c r="O45" s="24" t="s">
        <v>146</v>
      </c>
      <c r="P45" s="25" t="s">
        <v>435</v>
      </c>
      <c r="Q45" s="25" t="s">
        <v>1331</v>
      </c>
      <c r="R45" s="25" t="s">
        <v>680</v>
      </c>
      <c r="S45" s="25" t="s">
        <v>436</v>
      </c>
      <c r="T45" s="25" t="s">
        <v>437</v>
      </c>
      <c r="U45" s="24"/>
      <c r="V45" s="24"/>
      <c r="W45" s="24" t="s">
        <v>774</v>
      </c>
      <c r="X45" s="24" t="s">
        <v>149</v>
      </c>
      <c r="Y45" s="24" t="s">
        <v>149</v>
      </c>
      <c r="Z45" s="24" t="s">
        <v>149</v>
      </c>
      <c r="AA45" s="24" t="s">
        <v>149</v>
      </c>
      <c r="AB45" s="24" t="s">
        <v>149</v>
      </c>
      <c r="AC45" s="24" t="s">
        <v>146</v>
      </c>
      <c r="AD45" s="24" t="s">
        <v>146</v>
      </c>
      <c r="AE45" s="24" t="s">
        <v>146</v>
      </c>
      <c r="AF45" s="71"/>
      <c r="AG45" s="71"/>
      <c r="AH45" s="71"/>
    </row>
    <row r="46" spans="1:34" ht="328">
      <c r="A46" s="25" t="s">
        <v>739</v>
      </c>
      <c r="B46" s="24">
        <v>1980</v>
      </c>
      <c r="C46" s="25" t="s">
        <v>738</v>
      </c>
      <c r="D46" s="25" t="s">
        <v>144</v>
      </c>
      <c r="E46" s="24" t="s">
        <v>134</v>
      </c>
      <c r="F46" s="25" t="s">
        <v>737</v>
      </c>
      <c r="G46" s="25" t="s">
        <v>138</v>
      </c>
      <c r="H46" s="25" t="s">
        <v>596</v>
      </c>
      <c r="I46" s="25" t="s">
        <v>1222</v>
      </c>
      <c r="J46" s="25" t="s">
        <v>735</v>
      </c>
      <c r="K46" s="25" t="s">
        <v>251</v>
      </c>
      <c r="L46" s="25" t="s">
        <v>142</v>
      </c>
      <c r="M46" s="25" t="s">
        <v>134</v>
      </c>
      <c r="N46" s="25" t="s">
        <v>134</v>
      </c>
      <c r="O46" s="25" t="s">
        <v>134</v>
      </c>
      <c r="P46" s="25" t="s">
        <v>734</v>
      </c>
      <c r="Q46" s="25" t="s">
        <v>1332</v>
      </c>
      <c r="R46" s="25" t="s">
        <v>733</v>
      </c>
      <c r="S46" s="25" t="s">
        <v>134</v>
      </c>
      <c r="T46" s="25" t="s">
        <v>134</v>
      </c>
      <c r="U46" s="28"/>
      <c r="V46" s="28"/>
      <c r="W46" s="24" t="s">
        <v>140</v>
      </c>
      <c r="X46" s="24" t="s">
        <v>149</v>
      </c>
      <c r="Y46" s="24" t="s">
        <v>149</v>
      </c>
      <c r="Z46" s="24" t="s">
        <v>149</v>
      </c>
      <c r="AA46" s="24" t="s">
        <v>134</v>
      </c>
      <c r="AB46" s="24" t="s">
        <v>134</v>
      </c>
      <c r="AC46" s="24" t="s">
        <v>146</v>
      </c>
      <c r="AD46" s="24" t="s">
        <v>149</v>
      </c>
      <c r="AE46" s="24" t="s">
        <v>146</v>
      </c>
      <c r="AF46" s="71"/>
      <c r="AG46" s="71"/>
      <c r="AH46" s="71"/>
    </row>
    <row r="47" spans="1:34" ht="409.6">
      <c r="A47" s="24" t="s">
        <v>108</v>
      </c>
      <c r="B47" s="24">
        <v>2020</v>
      </c>
      <c r="C47" s="24" t="s">
        <v>109</v>
      </c>
      <c r="D47" s="24" t="s">
        <v>136</v>
      </c>
      <c r="E47" s="24" t="s">
        <v>134</v>
      </c>
      <c r="F47" s="25" t="s">
        <v>247</v>
      </c>
      <c r="G47" s="24" t="s">
        <v>138</v>
      </c>
      <c r="H47" s="24" t="s">
        <v>438</v>
      </c>
      <c r="I47" s="24" t="s">
        <v>439</v>
      </c>
      <c r="J47" s="24" t="s">
        <v>1037</v>
      </c>
      <c r="K47" s="24" t="s">
        <v>872</v>
      </c>
      <c r="L47" s="24" t="s">
        <v>1333</v>
      </c>
      <c r="M47" s="24" t="s">
        <v>146</v>
      </c>
      <c r="N47" s="24" t="s">
        <v>146</v>
      </c>
      <c r="O47" s="24" t="s">
        <v>146</v>
      </c>
      <c r="P47" s="24" t="s">
        <v>1334</v>
      </c>
      <c r="Q47" s="25" t="s">
        <v>668</v>
      </c>
      <c r="R47" s="24" t="s">
        <v>134</v>
      </c>
      <c r="S47" s="24" t="s">
        <v>134</v>
      </c>
      <c r="T47" s="25" t="s">
        <v>681</v>
      </c>
      <c r="U47" s="24"/>
      <c r="V47" s="24"/>
      <c r="W47" s="24" t="s">
        <v>774</v>
      </c>
      <c r="X47" s="24" t="s">
        <v>149</v>
      </c>
      <c r="Y47" s="24" t="s">
        <v>149</v>
      </c>
      <c r="Z47" s="24" t="s">
        <v>134</v>
      </c>
      <c r="AA47" s="24" t="s">
        <v>134</v>
      </c>
      <c r="AB47" s="24" t="s">
        <v>149</v>
      </c>
      <c r="AC47" s="24" t="s">
        <v>149</v>
      </c>
      <c r="AD47" s="24" t="s">
        <v>146</v>
      </c>
      <c r="AE47" s="24" t="s">
        <v>146</v>
      </c>
      <c r="AF47" s="71"/>
      <c r="AG47" s="71"/>
      <c r="AH47" s="71"/>
    </row>
    <row r="48" spans="1:34" ht="409.6">
      <c r="A48" s="24" t="s">
        <v>8</v>
      </c>
      <c r="B48" s="24">
        <v>2016</v>
      </c>
      <c r="C48" s="24" t="s">
        <v>48</v>
      </c>
      <c r="D48" s="24" t="s">
        <v>144</v>
      </c>
      <c r="E48" s="24" t="s">
        <v>149</v>
      </c>
      <c r="F48" s="24" t="s">
        <v>440</v>
      </c>
      <c r="G48" s="24" t="s">
        <v>138</v>
      </c>
      <c r="H48" s="24" t="s">
        <v>441</v>
      </c>
      <c r="I48" s="24" t="s">
        <v>442</v>
      </c>
      <c r="J48" s="24" t="s">
        <v>147</v>
      </c>
      <c r="K48" s="24" t="s">
        <v>251</v>
      </c>
      <c r="L48" s="24" t="s">
        <v>833</v>
      </c>
      <c r="M48" s="24" t="s">
        <v>698</v>
      </c>
      <c r="N48" s="24" t="s">
        <v>146</v>
      </c>
      <c r="O48" s="24" t="s">
        <v>146</v>
      </c>
      <c r="P48" s="25" t="s">
        <v>873</v>
      </c>
      <c r="Q48" s="24" t="s">
        <v>669</v>
      </c>
      <c r="R48" s="24" t="s">
        <v>134</v>
      </c>
      <c r="S48" s="25" t="s">
        <v>874</v>
      </c>
      <c r="T48" s="24" t="s">
        <v>1335</v>
      </c>
      <c r="U48" s="25"/>
      <c r="V48" s="24"/>
      <c r="W48" s="24" t="s">
        <v>774</v>
      </c>
      <c r="X48" s="24" t="s">
        <v>149</v>
      </c>
      <c r="Y48" s="24" t="s">
        <v>149</v>
      </c>
      <c r="Z48" s="24" t="s">
        <v>134</v>
      </c>
      <c r="AA48" s="24" t="s">
        <v>149</v>
      </c>
      <c r="AB48" s="24" t="s">
        <v>149</v>
      </c>
      <c r="AC48" s="24" t="s">
        <v>146</v>
      </c>
      <c r="AD48" s="24" t="s">
        <v>149</v>
      </c>
      <c r="AE48" s="24" t="s">
        <v>146</v>
      </c>
      <c r="AF48" s="71"/>
      <c r="AG48" s="71"/>
      <c r="AH48" s="71"/>
    </row>
    <row r="49" spans="1:34" ht="409.6">
      <c r="A49" s="24" t="s">
        <v>206</v>
      </c>
      <c r="B49" s="24">
        <v>1992</v>
      </c>
      <c r="C49" s="25" t="s">
        <v>207</v>
      </c>
      <c r="D49" s="24" t="s">
        <v>144</v>
      </c>
      <c r="E49" s="24" t="s">
        <v>149</v>
      </c>
      <c r="F49" s="25" t="s">
        <v>318</v>
      </c>
      <c r="G49" s="25" t="s">
        <v>537</v>
      </c>
      <c r="H49" s="24" t="s">
        <v>165</v>
      </c>
      <c r="I49" s="24" t="s">
        <v>169</v>
      </c>
      <c r="J49" s="24" t="s">
        <v>1033</v>
      </c>
      <c r="K49" s="24" t="s">
        <v>867</v>
      </c>
      <c r="L49" s="24" t="s">
        <v>142</v>
      </c>
      <c r="M49" s="24" t="s">
        <v>134</v>
      </c>
      <c r="N49" s="24" t="s">
        <v>134</v>
      </c>
      <c r="O49" s="24" t="s">
        <v>134</v>
      </c>
      <c r="P49" s="24" t="s">
        <v>319</v>
      </c>
      <c r="Q49" s="24" t="s">
        <v>1223</v>
      </c>
      <c r="R49" s="24" t="s">
        <v>134</v>
      </c>
      <c r="S49" s="24" t="s">
        <v>320</v>
      </c>
      <c r="T49" s="24" t="s">
        <v>575</v>
      </c>
      <c r="U49" s="24"/>
      <c r="V49" s="24" t="s">
        <v>129</v>
      </c>
      <c r="W49" s="24" t="s">
        <v>775</v>
      </c>
      <c r="X49" s="24" t="s">
        <v>149</v>
      </c>
      <c r="Y49" s="24" t="s">
        <v>149</v>
      </c>
      <c r="Z49" s="24" t="s">
        <v>134</v>
      </c>
      <c r="AA49" s="24" t="s">
        <v>149</v>
      </c>
      <c r="AB49" s="24" t="s">
        <v>149</v>
      </c>
      <c r="AC49" s="24" t="s">
        <v>146</v>
      </c>
      <c r="AD49" s="24" t="s">
        <v>149</v>
      </c>
      <c r="AE49" s="24" t="s">
        <v>146</v>
      </c>
      <c r="AF49" s="71"/>
      <c r="AG49" s="71"/>
      <c r="AH49" s="71"/>
    </row>
    <row r="50" spans="1:34" ht="409.6">
      <c r="A50" s="24" t="s">
        <v>199</v>
      </c>
      <c r="B50" s="24">
        <v>2021</v>
      </c>
      <c r="C50" s="25" t="s">
        <v>200</v>
      </c>
      <c r="D50" s="24" t="s">
        <v>241</v>
      </c>
      <c r="E50" s="24" t="s">
        <v>134</v>
      </c>
      <c r="F50" s="24" t="s">
        <v>307</v>
      </c>
      <c r="G50" s="24" t="s">
        <v>138</v>
      </c>
      <c r="H50" s="24" t="s">
        <v>139</v>
      </c>
      <c r="I50" s="25" t="s">
        <v>530</v>
      </c>
      <c r="J50" s="25" t="s">
        <v>531</v>
      </c>
      <c r="K50" s="25" t="s">
        <v>875</v>
      </c>
      <c r="L50" s="25" t="s">
        <v>1336</v>
      </c>
      <c r="M50" s="25" t="s">
        <v>146</v>
      </c>
      <c r="N50" s="25" t="s">
        <v>146</v>
      </c>
      <c r="O50" s="25" t="s">
        <v>146</v>
      </c>
      <c r="P50" s="25" t="s">
        <v>529</v>
      </c>
      <c r="Q50" s="24" t="s">
        <v>532</v>
      </c>
      <c r="R50" s="25" t="s">
        <v>533</v>
      </c>
      <c r="S50" s="25" t="s">
        <v>134</v>
      </c>
      <c r="T50" s="25" t="s">
        <v>1337</v>
      </c>
      <c r="U50" s="25" t="s">
        <v>1224</v>
      </c>
      <c r="V50" s="24"/>
      <c r="W50" s="24" t="s">
        <v>775</v>
      </c>
      <c r="X50" s="24" t="s">
        <v>149</v>
      </c>
      <c r="Y50" s="24" t="s">
        <v>149</v>
      </c>
      <c r="Z50" s="24" t="s">
        <v>149</v>
      </c>
      <c r="AA50" s="24" t="s">
        <v>134</v>
      </c>
      <c r="AB50" s="24" t="s">
        <v>149</v>
      </c>
      <c r="AC50" s="24" t="s">
        <v>149</v>
      </c>
      <c r="AD50" s="24" t="s">
        <v>146</v>
      </c>
      <c r="AE50" s="24" t="s">
        <v>146</v>
      </c>
      <c r="AF50" s="71"/>
      <c r="AG50" s="71"/>
      <c r="AH50" s="71"/>
    </row>
    <row r="51" spans="1:34" ht="409.6">
      <c r="A51" s="24" t="s">
        <v>213</v>
      </c>
      <c r="B51" s="24">
        <v>2018</v>
      </c>
      <c r="C51" s="25" t="s">
        <v>216</v>
      </c>
      <c r="D51" s="24" t="s">
        <v>304</v>
      </c>
      <c r="E51" s="24" t="s">
        <v>134</v>
      </c>
      <c r="F51" s="24" t="s">
        <v>305</v>
      </c>
      <c r="G51" s="24" t="s">
        <v>138</v>
      </c>
      <c r="H51" s="24" t="s">
        <v>139</v>
      </c>
      <c r="I51" s="24" t="s">
        <v>540</v>
      </c>
      <c r="J51" s="24" t="s">
        <v>934</v>
      </c>
      <c r="K51" s="24" t="s">
        <v>251</v>
      </c>
      <c r="L51" s="24" t="s">
        <v>142</v>
      </c>
      <c r="M51" s="24" t="s">
        <v>167</v>
      </c>
      <c r="N51" s="24" t="s">
        <v>134</v>
      </c>
      <c r="O51" s="24" t="s">
        <v>134</v>
      </c>
      <c r="P51" s="24" t="s">
        <v>306</v>
      </c>
      <c r="Q51" s="24" t="s">
        <v>134</v>
      </c>
      <c r="R51" s="24" t="s">
        <v>134</v>
      </c>
      <c r="S51" s="24" t="s">
        <v>134</v>
      </c>
      <c r="T51" s="24" t="s">
        <v>682</v>
      </c>
      <c r="U51" s="24"/>
      <c r="V51" s="24"/>
      <c r="W51" s="24" t="s">
        <v>775</v>
      </c>
      <c r="X51" s="24" t="s">
        <v>149</v>
      </c>
      <c r="Y51" s="24" t="s">
        <v>134</v>
      </c>
      <c r="Z51" s="24" t="s">
        <v>134</v>
      </c>
      <c r="AA51" s="24" t="s">
        <v>134</v>
      </c>
      <c r="AB51" s="24" t="s">
        <v>149</v>
      </c>
      <c r="AC51" s="24" t="s">
        <v>149</v>
      </c>
      <c r="AD51" s="24" t="s">
        <v>146</v>
      </c>
      <c r="AE51" s="24" t="s">
        <v>146</v>
      </c>
      <c r="AF51" s="71"/>
      <c r="AG51" s="71"/>
      <c r="AH51" s="71"/>
    </row>
    <row r="52" spans="1:34" ht="314">
      <c r="A52" s="24" t="s">
        <v>77</v>
      </c>
      <c r="B52" s="24">
        <v>2002</v>
      </c>
      <c r="C52" s="24" t="s">
        <v>78</v>
      </c>
      <c r="D52" s="24" t="s">
        <v>144</v>
      </c>
      <c r="E52" s="24" t="s">
        <v>134</v>
      </c>
      <c r="F52" s="24" t="s">
        <v>443</v>
      </c>
      <c r="G52" s="24" t="s">
        <v>138</v>
      </c>
      <c r="H52" s="24" t="s">
        <v>165</v>
      </c>
      <c r="I52" s="24" t="s">
        <v>987</v>
      </c>
      <c r="J52" s="24" t="s">
        <v>1038</v>
      </c>
      <c r="K52" s="24" t="s">
        <v>251</v>
      </c>
      <c r="L52" s="24" t="s">
        <v>142</v>
      </c>
      <c r="M52" s="24" t="s">
        <v>134</v>
      </c>
      <c r="N52" s="24" t="s">
        <v>134</v>
      </c>
      <c r="O52" s="24" t="s">
        <v>134</v>
      </c>
      <c r="P52" s="24" t="s">
        <v>670</v>
      </c>
      <c r="Q52" s="24" t="s">
        <v>1225</v>
      </c>
      <c r="R52" s="24" t="s">
        <v>252</v>
      </c>
      <c r="S52" s="24" t="s">
        <v>444</v>
      </c>
      <c r="T52" s="24" t="s">
        <v>445</v>
      </c>
      <c r="U52" s="25" t="s">
        <v>296</v>
      </c>
      <c r="V52" s="24"/>
      <c r="W52" s="24" t="s">
        <v>774</v>
      </c>
      <c r="X52" s="24" t="s">
        <v>149</v>
      </c>
      <c r="Y52" s="24" t="s">
        <v>149</v>
      </c>
      <c r="Z52" s="24" t="s">
        <v>149</v>
      </c>
      <c r="AA52" s="24" t="s">
        <v>149</v>
      </c>
      <c r="AB52" s="24" t="s">
        <v>149</v>
      </c>
      <c r="AC52" s="24" t="s">
        <v>146</v>
      </c>
      <c r="AD52" s="24" t="s">
        <v>146</v>
      </c>
      <c r="AE52" s="24" t="s">
        <v>149</v>
      </c>
      <c r="AF52" s="71"/>
      <c r="AG52" s="71"/>
      <c r="AH52" s="71"/>
    </row>
    <row r="53" spans="1:34" ht="409.5" customHeight="1">
      <c r="A53" s="24" t="s">
        <v>180</v>
      </c>
      <c r="B53" s="24">
        <v>2019</v>
      </c>
      <c r="C53" s="25" t="s">
        <v>181</v>
      </c>
      <c r="D53" s="24" t="s">
        <v>257</v>
      </c>
      <c r="E53" s="24" t="s">
        <v>134</v>
      </c>
      <c r="F53" s="25" t="s">
        <v>518</v>
      </c>
      <c r="G53" s="24" t="s">
        <v>138</v>
      </c>
      <c r="H53" s="24" t="s">
        <v>519</v>
      </c>
      <c r="I53" s="25" t="s">
        <v>915</v>
      </c>
      <c r="J53" s="25" t="s">
        <v>1226</v>
      </c>
      <c r="K53" s="24" t="s">
        <v>154</v>
      </c>
      <c r="L53" s="24" t="s">
        <v>834</v>
      </c>
      <c r="M53" s="24" t="s">
        <v>146</v>
      </c>
      <c r="N53" s="24" t="s">
        <v>146</v>
      </c>
      <c r="O53" s="24" t="s">
        <v>146</v>
      </c>
      <c r="P53" s="24" t="s">
        <v>520</v>
      </c>
      <c r="Q53" s="24" t="s">
        <v>302</v>
      </c>
      <c r="R53" s="24" t="s">
        <v>134</v>
      </c>
      <c r="S53" s="24" t="s">
        <v>134</v>
      </c>
      <c r="T53" s="24" t="s">
        <v>303</v>
      </c>
      <c r="U53" s="28"/>
      <c r="V53" s="24"/>
      <c r="W53" s="24" t="s">
        <v>775</v>
      </c>
      <c r="X53" s="24" t="s">
        <v>149</v>
      </c>
      <c r="Y53" s="24" t="s">
        <v>149</v>
      </c>
      <c r="Z53" s="24" t="s">
        <v>134</v>
      </c>
      <c r="AA53" s="24" t="s">
        <v>134</v>
      </c>
      <c r="AB53" s="24" t="s">
        <v>149</v>
      </c>
      <c r="AC53" s="24" t="s">
        <v>149</v>
      </c>
      <c r="AD53" s="24" t="s">
        <v>146</v>
      </c>
      <c r="AE53" s="24" t="s">
        <v>146</v>
      </c>
      <c r="AF53" s="71"/>
      <c r="AG53" s="71"/>
      <c r="AH53" s="71"/>
    </row>
    <row r="54" spans="1:34" ht="409.5" customHeight="1">
      <c r="A54" s="24" t="s">
        <v>124</v>
      </c>
      <c r="B54" s="24">
        <v>2019</v>
      </c>
      <c r="C54" s="24" t="s">
        <v>125</v>
      </c>
      <c r="D54" s="24" t="s">
        <v>253</v>
      </c>
      <c r="E54" s="24" t="s">
        <v>134</v>
      </c>
      <c r="F54" s="24" t="s">
        <v>446</v>
      </c>
      <c r="G54" s="24" t="s">
        <v>804</v>
      </c>
      <c r="H54" s="24" t="s">
        <v>165</v>
      </c>
      <c r="I54" s="24" t="s">
        <v>904</v>
      </c>
      <c r="J54" s="24" t="s">
        <v>1227</v>
      </c>
      <c r="K54" s="24" t="s">
        <v>251</v>
      </c>
      <c r="L54" s="24" t="s">
        <v>142</v>
      </c>
      <c r="M54" s="24" t="s">
        <v>146</v>
      </c>
      <c r="N54" s="24" t="s">
        <v>134</v>
      </c>
      <c r="O54" s="24" t="s">
        <v>134</v>
      </c>
      <c r="P54" s="24" t="s">
        <v>1338</v>
      </c>
      <c r="Q54" s="24" t="s">
        <v>134</v>
      </c>
      <c r="R54" s="24" t="s">
        <v>134</v>
      </c>
      <c r="S54" s="24" t="s">
        <v>134</v>
      </c>
      <c r="T54" s="24" t="s">
        <v>134</v>
      </c>
      <c r="U54" s="25"/>
      <c r="V54" s="24"/>
      <c r="W54" s="24" t="s">
        <v>774</v>
      </c>
      <c r="X54" s="24" t="s">
        <v>149</v>
      </c>
      <c r="Y54" s="24" t="s">
        <v>134</v>
      </c>
      <c r="Z54" s="24" t="s">
        <v>134</v>
      </c>
      <c r="AA54" s="24" t="s">
        <v>134</v>
      </c>
      <c r="AB54" s="24" t="s">
        <v>134</v>
      </c>
      <c r="AC54" s="24" t="s">
        <v>146</v>
      </c>
      <c r="AD54" s="24" t="s">
        <v>149</v>
      </c>
      <c r="AE54" s="24" t="s">
        <v>146</v>
      </c>
      <c r="AF54" s="71"/>
      <c r="AG54" s="71"/>
      <c r="AH54" s="71"/>
    </row>
    <row r="55" spans="1:34" ht="409.6">
      <c r="A55" s="24" t="s">
        <v>214</v>
      </c>
      <c r="B55" s="24">
        <v>2018</v>
      </c>
      <c r="C55" s="25" t="s">
        <v>217</v>
      </c>
      <c r="D55" s="25" t="s">
        <v>297</v>
      </c>
      <c r="E55" s="24" t="s">
        <v>134</v>
      </c>
      <c r="F55" s="24" t="s">
        <v>300</v>
      </c>
      <c r="G55" s="24" t="s">
        <v>537</v>
      </c>
      <c r="H55" s="24" t="s">
        <v>165</v>
      </c>
      <c r="I55" s="24" t="s">
        <v>541</v>
      </c>
      <c r="J55" s="24" t="s">
        <v>927</v>
      </c>
      <c r="K55" s="25" t="s">
        <v>867</v>
      </c>
      <c r="L55" s="24" t="s">
        <v>142</v>
      </c>
      <c r="M55" s="24" t="s">
        <v>134</v>
      </c>
      <c r="N55" s="24" t="s">
        <v>134</v>
      </c>
      <c r="O55" s="24" t="s">
        <v>134</v>
      </c>
      <c r="P55" s="24" t="s">
        <v>1228</v>
      </c>
      <c r="Q55" s="24" t="s">
        <v>1339</v>
      </c>
      <c r="R55" s="24" t="s">
        <v>134</v>
      </c>
      <c r="S55" s="24" t="s">
        <v>700</v>
      </c>
      <c r="T55" s="24" t="s">
        <v>701</v>
      </c>
      <c r="U55" s="25" t="s">
        <v>1229</v>
      </c>
      <c r="V55" s="24"/>
      <c r="W55" s="24" t="s">
        <v>775</v>
      </c>
      <c r="X55" s="24" t="s">
        <v>149</v>
      </c>
      <c r="Y55" s="24" t="s">
        <v>149</v>
      </c>
      <c r="Z55" s="24" t="s">
        <v>134</v>
      </c>
      <c r="AA55" s="24" t="s">
        <v>149</v>
      </c>
      <c r="AB55" s="24" t="s">
        <v>149</v>
      </c>
      <c r="AC55" s="24" t="s">
        <v>146</v>
      </c>
      <c r="AD55" s="24" t="s">
        <v>149</v>
      </c>
      <c r="AE55" s="24" t="s">
        <v>149</v>
      </c>
      <c r="AF55" s="71"/>
      <c r="AG55" s="71"/>
      <c r="AH55" s="71"/>
    </row>
    <row r="56" spans="1:34" ht="409.5" customHeight="1">
      <c r="A56" s="24" t="s">
        <v>202</v>
      </c>
      <c r="B56" s="24">
        <v>2019</v>
      </c>
      <c r="C56" s="25" t="s">
        <v>203</v>
      </c>
      <c r="D56" s="24" t="s">
        <v>297</v>
      </c>
      <c r="E56" s="24" t="s">
        <v>149</v>
      </c>
      <c r="F56" s="24" t="s">
        <v>298</v>
      </c>
      <c r="G56" s="24" t="s">
        <v>138</v>
      </c>
      <c r="H56" s="24" t="s">
        <v>165</v>
      </c>
      <c r="I56" s="24" t="s">
        <v>683</v>
      </c>
      <c r="J56" s="24" t="s">
        <v>299</v>
      </c>
      <c r="K56" s="24" t="s">
        <v>875</v>
      </c>
      <c r="L56" s="24" t="s">
        <v>835</v>
      </c>
      <c r="M56" s="24" t="s">
        <v>146</v>
      </c>
      <c r="N56" s="24" t="s">
        <v>146</v>
      </c>
      <c r="O56" s="24" t="s">
        <v>146</v>
      </c>
      <c r="P56" s="24" t="s">
        <v>536</v>
      </c>
      <c r="Q56" s="24" t="s">
        <v>1340</v>
      </c>
      <c r="R56" s="24" t="s">
        <v>277</v>
      </c>
      <c r="S56" s="24" t="s">
        <v>134</v>
      </c>
      <c r="T56" s="24" t="s">
        <v>1230</v>
      </c>
      <c r="U56" s="25"/>
      <c r="V56" s="24"/>
      <c r="W56" s="24" t="s">
        <v>775</v>
      </c>
      <c r="X56" s="24" t="s">
        <v>149</v>
      </c>
      <c r="Y56" s="24" t="s">
        <v>149</v>
      </c>
      <c r="Z56" s="24" t="s">
        <v>134</v>
      </c>
      <c r="AA56" s="24" t="s">
        <v>134</v>
      </c>
      <c r="AB56" s="24" t="s">
        <v>149</v>
      </c>
      <c r="AC56" s="24" t="s">
        <v>146</v>
      </c>
      <c r="AD56" s="24" t="s">
        <v>146</v>
      </c>
      <c r="AE56" s="24" t="s">
        <v>149</v>
      </c>
      <c r="AF56" s="71"/>
      <c r="AG56" s="71"/>
      <c r="AH56" s="71"/>
    </row>
    <row r="57" spans="1:34" ht="409.6">
      <c r="A57" s="24" t="s">
        <v>71</v>
      </c>
      <c r="B57" s="24">
        <v>1998</v>
      </c>
      <c r="C57" s="24" t="s">
        <v>72</v>
      </c>
      <c r="D57" s="24" t="s">
        <v>144</v>
      </c>
      <c r="E57" s="24" t="s">
        <v>134</v>
      </c>
      <c r="F57" s="24" t="s">
        <v>1341</v>
      </c>
      <c r="G57" s="24" t="s">
        <v>158</v>
      </c>
      <c r="H57" s="24" t="s">
        <v>447</v>
      </c>
      <c r="I57" s="24" t="s">
        <v>699</v>
      </c>
      <c r="J57" s="24" t="s">
        <v>928</v>
      </c>
      <c r="K57" s="24" t="s">
        <v>251</v>
      </c>
      <c r="L57" s="24" t="s">
        <v>142</v>
      </c>
      <c r="M57" s="24" t="s">
        <v>167</v>
      </c>
      <c r="N57" s="24" t="s">
        <v>134</v>
      </c>
      <c r="O57" s="24" t="s">
        <v>134</v>
      </c>
      <c r="P57" s="24" t="s">
        <v>1342</v>
      </c>
      <c r="Q57" s="25" t="s">
        <v>1343</v>
      </c>
      <c r="R57" s="24" t="s">
        <v>1344</v>
      </c>
      <c r="S57" s="24" t="s">
        <v>702</v>
      </c>
      <c r="T57" s="24" t="s">
        <v>134</v>
      </c>
      <c r="U57" s="24"/>
      <c r="V57" s="24"/>
      <c r="W57" s="24" t="s">
        <v>774</v>
      </c>
      <c r="X57" s="24" t="s">
        <v>149</v>
      </c>
      <c r="Y57" s="24" t="s">
        <v>149</v>
      </c>
      <c r="Z57" s="24" t="s">
        <v>149</v>
      </c>
      <c r="AA57" s="24" t="s">
        <v>149</v>
      </c>
      <c r="AB57" s="24" t="s">
        <v>134</v>
      </c>
      <c r="AC57" s="24" t="s">
        <v>149</v>
      </c>
      <c r="AD57" s="24" t="s">
        <v>149</v>
      </c>
      <c r="AE57" s="24" t="s">
        <v>146</v>
      </c>
      <c r="AF57" s="71"/>
      <c r="AG57" s="71"/>
      <c r="AH57" s="71"/>
    </row>
    <row r="58" spans="1:34" ht="150">
      <c r="A58" s="24" t="s">
        <v>51</v>
      </c>
      <c r="B58" s="24">
        <v>2008</v>
      </c>
      <c r="C58" s="24" t="s">
        <v>52</v>
      </c>
      <c r="D58" s="24" t="s">
        <v>144</v>
      </c>
      <c r="E58" s="24" t="s">
        <v>134</v>
      </c>
      <c r="F58" s="25" t="s">
        <v>448</v>
      </c>
      <c r="G58" s="24" t="s">
        <v>138</v>
      </c>
      <c r="H58" s="24" t="s">
        <v>165</v>
      </c>
      <c r="I58" s="24" t="s">
        <v>259</v>
      </c>
      <c r="J58" s="24" t="s">
        <v>1067</v>
      </c>
      <c r="K58" s="24" t="s">
        <v>174</v>
      </c>
      <c r="L58" s="73" t="s">
        <v>1345</v>
      </c>
      <c r="M58" s="24" t="s">
        <v>146</v>
      </c>
      <c r="N58" s="24" t="s">
        <v>146</v>
      </c>
      <c r="O58" s="24" t="s">
        <v>146</v>
      </c>
      <c r="P58" s="25" t="s">
        <v>260</v>
      </c>
      <c r="Q58" s="25" t="s">
        <v>703</v>
      </c>
      <c r="R58" s="24" t="s">
        <v>134</v>
      </c>
      <c r="S58" s="24" t="s">
        <v>134</v>
      </c>
      <c r="T58" s="25" t="s">
        <v>449</v>
      </c>
      <c r="U58" s="24"/>
      <c r="V58" s="24"/>
      <c r="W58" s="24" t="s">
        <v>774</v>
      </c>
      <c r="X58" s="24" t="s">
        <v>149</v>
      </c>
      <c r="Y58" s="24" t="s">
        <v>149</v>
      </c>
      <c r="Z58" s="24" t="s">
        <v>134</v>
      </c>
      <c r="AA58" s="24" t="s">
        <v>134</v>
      </c>
      <c r="AB58" s="24" t="s">
        <v>149</v>
      </c>
      <c r="AC58" s="24" t="s">
        <v>146</v>
      </c>
      <c r="AD58" s="24" t="s">
        <v>146</v>
      </c>
      <c r="AE58" s="24" t="s">
        <v>149</v>
      </c>
      <c r="AF58" s="71"/>
      <c r="AG58" s="71"/>
      <c r="AH58" s="71"/>
    </row>
    <row r="59" spans="1:34" ht="225">
      <c r="A59" s="24" t="s">
        <v>81</v>
      </c>
      <c r="B59" s="24">
        <v>2019</v>
      </c>
      <c r="C59" s="24" t="s">
        <v>82</v>
      </c>
      <c r="D59" s="24" t="s">
        <v>786</v>
      </c>
      <c r="E59" s="24" t="s">
        <v>134</v>
      </c>
      <c r="F59" s="25" t="s">
        <v>450</v>
      </c>
      <c r="G59" s="24" t="s">
        <v>138</v>
      </c>
      <c r="H59" s="24" t="s">
        <v>165</v>
      </c>
      <c r="I59" s="24" t="s">
        <v>451</v>
      </c>
      <c r="J59" s="24" t="s">
        <v>1039</v>
      </c>
      <c r="K59" s="24" t="s">
        <v>174</v>
      </c>
      <c r="L59" s="24" t="s">
        <v>836</v>
      </c>
      <c r="M59" s="24" t="s">
        <v>146</v>
      </c>
      <c r="N59" s="24" t="s">
        <v>146</v>
      </c>
      <c r="O59" s="24" t="s">
        <v>146</v>
      </c>
      <c r="P59" s="25" t="s">
        <v>261</v>
      </c>
      <c r="Q59" s="25" t="s">
        <v>704</v>
      </c>
      <c r="R59" s="24" t="s">
        <v>134</v>
      </c>
      <c r="S59" s="24" t="s">
        <v>134</v>
      </c>
      <c r="T59" s="24" t="s">
        <v>1346</v>
      </c>
      <c r="U59" s="24"/>
      <c r="V59" s="24"/>
      <c r="W59" s="24" t="s">
        <v>774</v>
      </c>
      <c r="X59" s="24" t="s">
        <v>149</v>
      </c>
      <c r="Y59" s="24" t="s">
        <v>149</v>
      </c>
      <c r="Z59" s="24" t="s">
        <v>134</v>
      </c>
      <c r="AA59" s="24" t="s">
        <v>134</v>
      </c>
      <c r="AB59" s="24" t="s">
        <v>149</v>
      </c>
      <c r="AC59" s="24" t="s">
        <v>146</v>
      </c>
      <c r="AD59" s="24" t="s">
        <v>146</v>
      </c>
      <c r="AE59" s="24" t="s">
        <v>149</v>
      </c>
      <c r="AF59" s="71"/>
      <c r="AG59" s="71"/>
      <c r="AH59" s="71"/>
    </row>
    <row r="60" spans="1:34" ht="409.6">
      <c r="A60" s="25" t="s">
        <v>594</v>
      </c>
      <c r="B60" s="24">
        <v>2009</v>
      </c>
      <c r="C60" s="25" t="s">
        <v>595</v>
      </c>
      <c r="D60" s="25" t="s">
        <v>602</v>
      </c>
      <c r="E60" s="24" t="s">
        <v>134</v>
      </c>
      <c r="F60" s="25" t="s">
        <v>732</v>
      </c>
      <c r="G60" s="25" t="s">
        <v>802</v>
      </c>
      <c r="H60" s="25" t="s">
        <v>603</v>
      </c>
      <c r="I60" s="25" t="s">
        <v>585</v>
      </c>
      <c r="J60" s="25" t="s">
        <v>1037</v>
      </c>
      <c r="K60" s="25" t="s">
        <v>729</v>
      </c>
      <c r="L60" s="25" t="s">
        <v>142</v>
      </c>
      <c r="M60" s="25" t="s">
        <v>134</v>
      </c>
      <c r="N60" s="25" t="s">
        <v>134</v>
      </c>
      <c r="O60" s="25" t="s">
        <v>134</v>
      </c>
      <c r="P60" s="25" t="s">
        <v>134</v>
      </c>
      <c r="Q60" s="25" t="s">
        <v>1347</v>
      </c>
      <c r="R60" s="25" t="s">
        <v>731</v>
      </c>
      <c r="S60" s="25" t="s">
        <v>134</v>
      </c>
      <c r="T60" s="25" t="s">
        <v>730</v>
      </c>
      <c r="U60" s="28"/>
      <c r="V60" s="28"/>
      <c r="W60" s="24" t="s">
        <v>140</v>
      </c>
      <c r="X60" s="24" t="s">
        <v>134</v>
      </c>
      <c r="Y60" s="24" t="s">
        <v>149</v>
      </c>
      <c r="Z60" s="24" t="s">
        <v>149</v>
      </c>
      <c r="AA60" s="24" t="s">
        <v>134</v>
      </c>
      <c r="AB60" s="24" t="s">
        <v>149</v>
      </c>
      <c r="AC60" s="24" t="s">
        <v>146</v>
      </c>
      <c r="AD60" s="24" t="s">
        <v>146</v>
      </c>
      <c r="AE60" s="24" t="s">
        <v>146</v>
      </c>
      <c r="AF60" s="71"/>
      <c r="AG60" s="71"/>
      <c r="AH60" s="71"/>
    </row>
    <row r="61" spans="1:34" ht="409.6">
      <c r="A61" s="24" t="s">
        <v>21</v>
      </c>
      <c r="B61" s="24">
        <v>2011</v>
      </c>
      <c r="C61" s="24" t="s">
        <v>35</v>
      </c>
      <c r="D61" s="24" t="s">
        <v>144</v>
      </c>
      <c r="E61" s="24" t="s">
        <v>146</v>
      </c>
      <c r="F61" s="25" t="s">
        <v>262</v>
      </c>
      <c r="G61" s="24" t="s">
        <v>138</v>
      </c>
      <c r="H61" s="24" t="s">
        <v>165</v>
      </c>
      <c r="I61" s="24" t="s">
        <v>991</v>
      </c>
      <c r="J61" s="24" t="s">
        <v>263</v>
      </c>
      <c r="K61" s="24" t="s">
        <v>729</v>
      </c>
      <c r="L61" s="24" t="s">
        <v>837</v>
      </c>
      <c r="M61" s="24" t="s">
        <v>146</v>
      </c>
      <c r="N61" s="24" t="s">
        <v>146</v>
      </c>
      <c r="O61" s="24" t="s">
        <v>146</v>
      </c>
      <c r="P61" s="24" t="s">
        <v>1348</v>
      </c>
      <c r="Q61" s="25" t="s">
        <v>1349</v>
      </c>
      <c r="R61" s="24" t="s">
        <v>134</v>
      </c>
      <c r="S61" s="24" t="s">
        <v>134</v>
      </c>
      <c r="T61" s="24" t="s">
        <v>1350</v>
      </c>
      <c r="U61" s="24"/>
      <c r="V61" s="24"/>
      <c r="W61" s="24" t="s">
        <v>774</v>
      </c>
      <c r="X61" s="24" t="s">
        <v>149</v>
      </c>
      <c r="Y61" s="24" t="s">
        <v>149</v>
      </c>
      <c r="Z61" s="24" t="s">
        <v>134</v>
      </c>
      <c r="AA61" s="24" t="s">
        <v>134</v>
      </c>
      <c r="AB61" s="24" t="s">
        <v>149</v>
      </c>
      <c r="AC61" s="24" t="s">
        <v>146</v>
      </c>
      <c r="AD61" s="24" t="s">
        <v>146</v>
      </c>
      <c r="AE61" s="24" t="s">
        <v>149</v>
      </c>
      <c r="AF61" s="71"/>
      <c r="AG61" s="71"/>
      <c r="AH61" s="71"/>
    </row>
    <row r="62" spans="1:34" ht="370">
      <c r="A62" s="24" t="s">
        <v>10</v>
      </c>
      <c r="B62" s="24">
        <v>2017</v>
      </c>
      <c r="C62" s="24" t="s">
        <v>46</v>
      </c>
      <c r="D62" s="24" t="s">
        <v>137</v>
      </c>
      <c r="E62" s="24" t="s">
        <v>149</v>
      </c>
      <c r="F62" s="24" t="s">
        <v>264</v>
      </c>
      <c r="G62" s="24" t="s">
        <v>804</v>
      </c>
      <c r="H62" s="24" t="s">
        <v>130</v>
      </c>
      <c r="I62" s="24" t="s">
        <v>904</v>
      </c>
      <c r="J62" s="24" t="s">
        <v>147</v>
      </c>
      <c r="K62" s="24" t="s">
        <v>729</v>
      </c>
      <c r="L62" s="25" t="s">
        <v>838</v>
      </c>
      <c r="M62" s="24" t="s">
        <v>149</v>
      </c>
      <c r="N62" s="24" t="s">
        <v>149</v>
      </c>
      <c r="O62" s="24" t="s">
        <v>149</v>
      </c>
      <c r="P62" s="25" t="s">
        <v>265</v>
      </c>
      <c r="Q62" s="24" t="s">
        <v>134</v>
      </c>
      <c r="R62" s="24" t="s">
        <v>134</v>
      </c>
      <c r="S62" s="25" t="s">
        <v>452</v>
      </c>
      <c r="T62" s="24" t="s">
        <v>134</v>
      </c>
      <c r="U62" s="25" t="s">
        <v>160</v>
      </c>
      <c r="V62" s="24"/>
      <c r="W62" s="24" t="s">
        <v>774</v>
      </c>
      <c r="X62" s="24" t="s">
        <v>149</v>
      </c>
      <c r="Y62" s="24" t="s">
        <v>134</v>
      </c>
      <c r="Z62" s="24" t="s">
        <v>134</v>
      </c>
      <c r="AA62" s="24" t="s">
        <v>149</v>
      </c>
      <c r="AB62" s="24" t="s">
        <v>134</v>
      </c>
      <c r="AC62" s="24" t="s">
        <v>146</v>
      </c>
      <c r="AD62" s="24" t="s">
        <v>149</v>
      </c>
      <c r="AE62" s="24" t="s">
        <v>146</v>
      </c>
      <c r="AF62" s="71"/>
      <c r="AG62" s="71"/>
      <c r="AH62" s="71"/>
    </row>
    <row r="63" spans="1:34" ht="398">
      <c r="A63" s="24" t="s">
        <v>73</v>
      </c>
      <c r="B63" s="24">
        <v>2007</v>
      </c>
      <c r="C63" s="24" t="s">
        <v>74</v>
      </c>
      <c r="D63" s="24" t="s">
        <v>453</v>
      </c>
      <c r="E63" s="24" t="s">
        <v>134</v>
      </c>
      <c r="F63" s="25" t="s">
        <v>255</v>
      </c>
      <c r="G63" s="24" t="s">
        <v>138</v>
      </c>
      <c r="H63" s="24" t="s">
        <v>454</v>
      </c>
      <c r="I63" s="24" t="s">
        <v>1231</v>
      </c>
      <c r="J63" s="24" t="s">
        <v>299</v>
      </c>
      <c r="K63" s="24" t="s">
        <v>875</v>
      </c>
      <c r="L63" s="25" t="s">
        <v>839</v>
      </c>
      <c r="M63" s="24" t="s">
        <v>146</v>
      </c>
      <c r="N63" s="24" t="s">
        <v>146</v>
      </c>
      <c r="O63" s="24" t="s">
        <v>146</v>
      </c>
      <c r="P63" s="24" t="s">
        <v>455</v>
      </c>
      <c r="Q63" s="25" t="s">
        <v>1351</v>
      </c>
      <c r="R63" s="25" t="s">
        <v>256</v>
      </c>
      <c r="S63" s="25" t="s">
        <v>134</v>
      </c>
      <c r="T63" s="25" t="s">
        <v>1352</v>
      </c>
      <c r="U63" s="24"/>
      <c r="V63" s="24"/>
      <c r="W63" s="24" t="s">
        <v>774</v>
      </c>
      <c r="X63" s="24" t="s">
        <v>149</v>
      </c>
      <c r="Y63" s="24" t="s">
        <v>149</v>
      </c>
      <c r="Z63" s="24" t="s">
        <v>149</v>
      </c>
      <c r="AA63" s="24" t="s">
        <v>134</v>
      </c>
      <c r="AB63" s="24" t="s">
        <v>149</v>
      </c>
      <c r="AC63" s="24" t="s">
        <v>149</v>
      </c>
      <c r="AD63" s="24" t="s">
        <v>146</v>
      </c>
      <c r="AE63" s="24" t="s">
        <v>146</v>
      </c>
      <c r="AF63" s="71"/>
      <c r="AG63" s="71"/>
      <c r="AH63" s="71"/>
    </row>
    <row r="64" spans="1:34" ht="409.6">
      <c r="A64" s="24" t="s">
        <v>19</v>
      </c>
      <c r="B64" s="24" t="s">
        <v>1232</v>
      </c>
      <c r="C64" s="74" t="s">
        <v>53</v>
      </c>
      <c r="D64" s="24" t="s">
        <v>257</v>
      </c>
      <c r="E64" s="24" t="s">
        <v>146</v>
      </c>
      <c r="F64" s="24" t="s">
        <v>266</v>
      </c>
      <c r="G64" s="24" t="s">
        <v>138</v>
      </c>
      <c r="H64" s="24" t="s">
        <v>1353</v>
      </c>
      <c r="I64" s="24" t="s">
        <v>221</v>
      </c>
      <c r="J64" s="24" t="s">
        <v>1068</v>
      </c>
      <c r="K64" s="24" t="s">
        <v>251</v>
      </c>
      <c r="L64" s="24" t="s">
        <v>840</v>
      </c>
      <c r="M64" s="24" t="s">
        <v>146</v>
      </c>
      <c r="N64" s="24" t="s">
        <v>146</v>
      </c>
      <c r="O64" s="24" t="s">
        <v>146</v>
      </c>
      <c r="P64" s="24" t="s">
        <v>1354</v>
      </c>
      <c r="Q64" s="24" t="s">
        <v>1233</v>
      </c>
      <c r="R64" s="24" t="s">
        <v>134</v>
      </c>
      <c r="S64" s="24" t="s">
        <v>134</v>
      </c>
      <c r="T64" s="24" t="s">
        <v>134</v>
      </c>
      <c r="U64" s="25" t="s">
        <v>168</v>
      </c>
      <c r="V64" s="24"/>
      <c r="W64" s="24" t="s">
        <v>774</v>
      </c>
      <c r="X64" s="24" t="s">
        <v>149</v>
      </c>
      <c r="Y64" s="24" t="s">
        <v>149</v>
      </c>
      <c r="Z64" s="24" t="s">
        <v>134</v>
      </c>
      <c r="AA64" s="24" t="s">
        <v>134</v>
      </c>
      <c r="AB64" s="24" t="s">
        <v>134</v>
      </c>
      <c r="AC64" s="24" t="s">
        <v>149</v>
      </c>
      <c r="AD64" s="24" t="s">
        <v>146</v>
      </c>
      <c r="AE64" s="24" t="s">
        <v>146</v>
      </c>
      <c r="AF64" s="71"/>
      <c r="AG64" s="71"/>
      <c r="AH64" s="71"/>
    </row>
    <row r="65" spans="1:34" ht="409.6">
      <c r="A65" s="24" t="s">
        <v>19</v>
      </c>
      <c r="B65" s="24">
        <v>2016</v>
      </c>
      <c r="C65" s="25" t="s">
        <v>196</v>
      </c>
      <c r="D65" s="24" t="s">
        <v>257</v>
      </c>
      <c r="E65" s="24" t="s">
        <v>134</v>
      </c>
      <c r="F65" s="24" t="s">
        <v>527</v>
      </c>
      <c r="G65" s="24" t="s">
        <v>138</v>
      </c>
      <c r="H65" s="24" t="s">
        <v>139</v>
      </c>
      <c r="I65" s="24" t="s">
        <v>221</v>
      </c>
      <c r="J65" s="24" t="s">
        <v>993</v>
      </c>
      <c r="K65" s="25" t="s">
        <v>877</v>
      </c>
      <c r="L65" s="24" t="s">
        <v>841</v>
      </c>
      <c r="M65" s="24" t="s">
        <v>146</v>
      </c>
      <c r="N65" s="24" t="s">
        <v>146</v>
      </c>
      <c r="O65" s="24" t="s">
        <v>146</v>
      </c>
      <c r="P65" s="25" t="s">
        <v>1355</v>
      </c>
      <c r="Q65" s="24" t="s">
        <v>367</v>
      </c>
      <c r="R65" s="24" t="s">
        <v>277</v>
      </c>
      <c r="S65" s="24" t="s">
        <v>134</v>
      </c>
      <c r="T65" s="24" t="s">
        <v>368</v>
      </c>
      <c r="U65" s="25" t="s">
        <v>178</v>
      </c>
      <c r="V65" s="24"/>
      <c r="W65" s="24" t="s">
        <v>775</v>
      </c>
      <c r="X65" s="24" t="s">
        <v>149</v>
      </c>
      <c r="Y65" s="24" t="s">
        <v>149</v>
      </c>
      <c r="Z65" s="24" t="s">
        <v>134</v>
      </c>
      <c r="AA65" s="24" t="s">
        <v>134</v>
      </c>
      <c r="AB65" s="24" t="s">
        <v>149</v>
      </c>
      <c r="AC65" s="24" t="s">
        <v>149</v>
      </c>
      <c r="AD65" s="24" t="s">
        <v>146</v>
      </c>
      <c r="AE65" s="24" t="s">
        <v>146</v>
      </c>
      <c r="AF65" s="71"/>
      <c r="AG65" s="71"/>
      <c r="AH65" s="71"/>
    </row>
    <row r="66" spans="1:34" ht="409.6">
      <c r="A66" s="24" t="s">
        <v>19</v>
      </c>
      <c r="B66" s="24" t="s">
        <v>466</v>
      </c>
      <c r="C66" s="24" t="s">
        <v>92</v>
      </c>
      <c r="D66" s="24" t="s">
        <v>274</v>
      </c>
      <c r="E66" s="24" t="s">
        <v>134</v>
      </c>
      <c r="F66" s="25" t="s">
        <v>275</v>
      </c>
      <c r="G66" s="24" t="s">
        <v>138</v>
      </c>
      <c r="H66" s="24" t="s">
        <v>1356</v>
      </c>
      <c r="I66" s="24" t="s">
        <v>221</v>
      </c>
      <c r="J66" s="24" t="s">
        <v>996</v>
      </c>
      <c r="K66" s="24" t="s">
        <v>174</v>
      </c>
      <c r="L66" s="24" t="s">
        <v>842</v>
      </c>
      <c r="M66" s="24" t="s">
        <v>146</v>
      </c>
      <c r="N66" s="24" t="s">
        <v>467</v>
      </c>
      <c r="O66" s="24" t="s">
        <v>146</v>
      </c>
      <c r="P66" s="24" t="s">
        <v>1234</v>
      </c>
      <c r="Q66" s="24" t="s">
        <v>134</v>
      </c>
      <c r="R66" s="24" t="s">
        <v>134</v>
      </c>
      <c r="S66" s="24" t="s">
        <v>1357</v>
      </c>
      <c r="T66" s="25" t="s">
        <v>468</v>
      </c>
      <c r="U66" s="25" t="s">
        <v>224</v>
      </c>
      <c r="V66" s="24"/>
      <c r="W66" s="24" t="s">
        <v>774</v>
      </c>
      <c r="X66" s="24" t="s">
        <v>149</v>
      </c>
      <c r="Y66" s="24" t="s">
        <v>134</v>
      </c>
      <c r="Z66" s="24" t="s">
        <v>134</v>
      </c>
      <c r="AA66" s="24" t="s">
        <v>149</v>
      </c>
      <c r="AB66" s="24" t="s">
        <v>149</v>
      </c>
      <c r="AC66" s="24" t="s">
        <v>149</v>
      </c>
      <c r="AD66" s="24" t="s">
        <v>146</v>
      </c>
      <c r="AE66" s="24" t="s">
        <v>146</v>
      </c>
      <c r="AF66" s="71"/>
      <c r="AG66" s="71"/>
      <c r="AH66" s="71"/>
    </row>
    <row r="67" spans="1:34" ht="281.5" customHeight="1">
      <c r="A67" s="24" t="s">
        <v>19</v>
      </c>
      <c r="B67" s="24" t="s">
        <v>460</v>
      </c>
      <c r="C67" s="24" t="s">
        <v>37</v>
      </c>
      <c r="D67" s="24" t="s">
        <v>271</v>
      </c>
      <c r="E67" s="24" t="s">
        <v>134</v>
      </c>
      <c r="F67" s="25" t="s">
        <v>272</v>
      </c>
      <c r="G67" s="24" t="s">
        <v>138</v>
      </c>
      <c r="H67" s="24" t="s">
        <v>1358</v>
      </c>
      <c r="I67" s="24" t="s">
        <v>461</v>
      </c>
      <c r="J67" s="24" t="s">
        <v>1061</v>
      </c>
      <c r="K67" s="24" t="s">
        <v>878</v>
      </c>
      <c r="L67" s="24" t="s">
        <v>1359</v>
      </c>
      <c r="M67" s="24" t="s">
        <v>146</v>
      </c>
      <c r="N67" s="24" t="s">
        <v>146</v>
      </c>
      <c r="O67" s="24" t="s">
        <v>146</v>
      </c>
      <c r="P67" s="25" t="s">
        <v>1360</v>
      </c>
      <c r="Q67" s="24" t="s">
        <v>134</v>
      </c>
      <c r="R67" s="24" t="s">
        <v>134</v>
      </c>
      <c r="S67" s="24" t="s">
        <v>134</v>
      </c>
      <c r="T67" s="24" t="s">
        <v>134</v>
      </c>
      <c r="U67" s="28"/>
      <c r="V67" s="24"/>
      <c r="W67" s="24" t="s">
        <v>774</v>
      </c>
      <c r="X67" s="24" t="s">
        <v>149</v>
      </c>
      <c r="Y67" s="24" t="s">
        <v>134</v>
      </c>
      <c r="Z67" s="24" t="s">
        <v>134</v>
      </c>
      <c r="AA67" s="24" t="s">
        <v>134</v>
      </c>
      <c r="AB67" s="24" t="s">
        <v>134</v>
      </c>
      <c r="AC67" s="24" t="s">
        <v>149</v>
      </c>
      <c r="AD67" s="24" t="s">
        <v>146</v>
      </c>
      <c r="AE67" s="24" t="s">
        <v>146</v>
      </c>
      <c r="AF67" s="71"/>
      <c r="AG67" s="71"/>
      <c r="AH67" s="71"/>
    </row>
    <row r="68" spans="1:34" ht="409.6">
      <c r="A68" s="24" t="s">
        <v>19</v>
      </c>
      <c r="B68" s="24" t="s">
        <v>566</v>
      </c>
      <c r="C68" s="74" t="s">
        <v>86</v>
      </c>
      <c r="D68" s="24" t="s">
        <v>271</v>
      </c>
      <c r="E68" s="24" t="s">
        <v>134</v>
      </c>
      <c r="F68" s="24" t="s">
        <v>273</v>
      </c>
      <c r="G68" s="24" t="s">
        <v>138</v>
      </c>
      <c r="H68" s="24" t="s">
        <v>1275</v>
      </c>
      <c r="I68" s="24" t="s">
        <v>464</v>
      </c>
      <c r="J68" s="24" t="s">
        <v>929</v>
      </c>
      <c r="K68" s="24" t="s">
        <v>174</v>
      </c>
      <c r="L68" s="24" t="s">
        <v>843</v>
      </c>
      <c r="M68" s="24" t="s">
        <v>167</v>
      </c>
      <c r="N68" s="24" t="s">
        <v>146</v>
      </c>
      <c r="O68" s="24" t="s">
        <v>146</v>
      </c>
      <c r="P68" s="25" t="s">
        <v>465</v>
      </c>
      <c r="Q68" s="25" t="s">
        <v>134</v>
      </c>
      <c r="R68" s="24" t="s">
        <v>134</v>
      </c>
      <c r="S68" s="24" t="s">
        <v>134</v>
      </c>
      <c r="T68" s="25" t="s">
        <v>134</v>
      </c>
      <c r="U68" s="25" t="s">
        <v>152</v>
      </c>
      <c r="V68" s="24"/>
      <c r="W68" s="24" t="s">
        <v>774</v>
      </c>
      <c r="X68" s="24" t="s">
        <v>149</v>
      </c>
      <c r="Y68" s="24" t="s">
        <v>134</v>
      </c>
      <c r="Z68" s="24" t="s">
        <v>134</v>
      </c>
      <c r="AA68" s="24" t="s">
        <v>134</v>
      </c>
      <c r="AB68" s="24" t="s">
        <v>134</v>
      </c>
      <c r="AC68" s="24" t="s">
        <v>149</v>
      </c>
      <c r="AD68" s="24" t="s">
        <v>146</v>
      </c>
      <c r="AE68" s="24" t="s">
        <v>146</v>
      </c>
      <c r="AF68" s="71"/>
      <c r="AG68" s="71"/>
      <c r="AH68" s="71"/>
    </row>
    <row r="69" spans="1:34" ht="409.5" customHeight="1">
      <c r="A69" s="24" t="s">
        <v>19</v>
      </c>
      <c r="B69" s="24">
        <v>2018</v>
      </c>
      <c r="C69" s="25" t="s">
        <v>456</v>
      </c>
      <c r="D69" s="24" t="s">
        <v>133</v>
      </c>
      <c r="E69" s="24" t="s">
        <v>134</v>
      </c>
      <c r="F69" s="25" t="s">
        <v>269</v>
      </c>
      <c r="G69" s="24" t="s">
        <v>138</v>
      </c>
      <c r="H69" s="24" t="s">
        <v>139</v>
      </c>
      <c r="I69" s="24" t="s">
        <v>451</v>
      </c>
      <c r="J69" s="24" t="s">
        <v>1040</v>
      </c>
      <c r="K69" s="24" t="s">
        <v>729</v>
      </c>
      <c r="L69" s="25" t="s">
        <v>844</v>
      </c>
      <c r="M69" s="24" t="s">
        <v>146</v>
      </c>
      <c r="N69" s="24" t="s">
        <v>146</v>
      </c>
      <c r="O69" s="24" t="s">
        <v>146</v>
      </c>
      <c r="P69" s="25" t="s">
        <v>1361</v>
      </c>
      <c r="Q69" s="25" t="s">
        <v>134</v>
      </c>
      <c r="R69" s="24" t="s">
        <v>134</v>
      </c>
      <c r="S69" s="24" t="s">
        <v>134</v>
      </c>
      <c r="T69" s="25" t="s">
        <v>457</v>
      </c>
      <c r="U69" s="28" t="s">
        <v>352</v>
      </c>
      <c r="V69" s="24"/>
      <c r="W69" s="24" t="s">
        <v>775</v>
      </c>
      <c r="X69" s="24" t="s">
        <v>149</v>
      </c>
      <c r="Y69" s="24" t="s">
        <v>134</v>
      </c>
      <c r="Z69" s="24" t="s">
        <v>134</v>
      </c>
      <c r="AA69" s="24" t="s">
        <v>134</v>
      </c>
      <c r="AB69" s="24" t="s">
        <v>149</v>
      </c>
      <c r="AC69" s="24" t="s">
        <v>149</v>
      </c>
      <c r="AD69" s="24" t="s">
        <v>146</v>
      </c>
      <c r="AE69" s="24" t="s">
        <v>146</v>
      </c>
      <c r="AF69" s="71"/>
      <c r="AG69" s="71"/>
      <c r="AH69" s="71"/>
    </row>
    <row r="70" spans="1:34" ht="409.6">
      <c r="A70" s="24" t="s">
        <v>19</v>
      </c>
      <c r="B70" s="24" t="s">
        <v>1362</v>
      </c>
      <c r="C70" s="24" t="s">
        <v>211</v>
      </c>
      <c r="D70" s="24" t="s">
        <v>133</v>
      </c>
      <c r="E70" s="24" t="s">
        <v>134</v>
      </c>
      <c r="F70" s="25" t="s">
        <v>270</v>
      </c>
      <c r="G70" s="24" t="s">
        <v>138</v>
      </c>
      <c r="H70" s="24" t="s">
        <v>139</v>
      </c>
      <c r="I70" s="24" t="s">
        <v>221</v>
      </c>
      <c r="J70" s="24" t="s">
        <v>458</v>
      </c>
      <c r="K70" s="24" t="s">
        <v>459</v>
      </c>
      <c r="L70" s="25" t="s">
        <v>845</v>
      </c>
      <c r="M70" s="24" t="s">
        <v>146</v>
      </c>
      <c r="N70" s="24" t="s">
        <v>146</v>
      </c>
      <c r="O70" s="24" t="s">
        <v>146</v>
      </c>
      <c r="P70" s="25" t="s">
        <v>1363</v>
      </c>
      <c r="Q70" s="24" t="s">
        <v>134</v>
      </c>
      <c r="R70" s="24" t="s">
        <v>134</v>
      </c>
      <c r="S70" s="24" t="s">
        <v>134</v>
      </c>
      <c r="T70" s="25" t="s">
        <v>134</v>
      </c>
      <c r="U70" s="24"/>
      <c r="V70" s="24"/>
      <c r="W70" s="24" t="s">
        <v>775</v>
      </c>
      <c r="X70" s="24" t="s">
        <v>149</v>
      </c>
      <c r="Y70" s="24" t="s">
        <v>134</v>
      </c>
      <c r="Z70" s="24" t="s">
        <v>134</v>
      </c>
      <c r="AA70" s="24" t="s">
        <v>134</v>
      </c>
      <c r="AB70" s="24" t="s">
        <v>134</v>
      </c>
      <c r="AC70" s="24" t="s">
        <v>149</v>
      </c>
      <c r="AD70" s="24" t="s">
        <v>146</v>
      </c>
      <c r="AE70" s="24" t="s">
        <v>146</v>
      </c>
      <c r="AF70" s="71"/>
      <c r="AG70" s="71"/>
      <c r="AH70" s="71"/>
    </row>
    <row r="71" spans="1:34" ht="409.6">
      <c r="A71" s="24" t="s">
        <v>19</v>
      </c>
      <c r="B71" s="29" t="s">
        <v>462</v>
      </c>
      <c r="C71" s="24" t="s">
        <v>50</v>
      </c>
      <c r="D71" s="24" t="s">
        <v>250</v>
      </c>
      <c r="E71" s="24" t="s">
        <v>134</v>
      </c>
      <c r="F71" s="25" t="s">
        <v>463</v>
      </c>
      <c r="G71" s="24" t="s">
        <v>138</v>
      </c>
      <c r="H71" s="24" t="s">
        <v>139</v>
      </c>
      <c r="I71" s="24" t="s">
        <v>219</v>
      </c>
      <c r="J71" s="24" t="s">
        <v>1041</v>
      </c>
      <c r="K71" s="24" t="s">
        <v>865</v>
      </c>
      <c r="L71" s="31" t="s">
        <v>846</v>
      </c>
      <c r="M71" s="24" t="s">
        <v>146</v>
      </c>
      <c r="N71" s="24" t="s">
        <v>149</v>
      </c>
      <c r="O71" s="24" t="s">
        <v>149</v>
      </c>
      <c r="P71" s="25" t="s">
        <v>1364</v>
      </c>
      <c r="Q71" s="25" t="s">
        <v>567</v>
      </c>
      <c r="R71" s="24" t="s">
        <v>705</v>
      </c>
      <c r="S71" s="24" t="s">
        <v>134</v>
      </c>
      <c r="T71" s="25" t="s">
        <v>1365</v>
      </c>
      <c r="U71" s="25" t="s">
        <v>249</v>
      </c>
      <c r="V71" s="24" t="s">
        <v>248</v>
      </c>
      <c r="W71" s="24" t="s">
        <v>774</v>
      </c>
      <c r="X71" s="24" t="s">
        <v>149</v>
      </c>
      <c r="Y71" s="24" t="s">
        <v>149</v>
      </c>
      <c r="Z71" s="24" t="s">
        <v>149</v>
      </c>
      <c r="AA71" s="24" t="s">
        <v>134</v>
      </c>
      <c r="AB71" s="24" t="s">
        <v>149</v>
      </c>
      <c r="AC71" s="24" t="s">
        <v>149</v>
      </c>
      <c r="AD71" s="24" t="s">
        <v>146</v>
      </c>
      <c r="AE71" s="24" t="s">
        <v>146</v>
      </c>
      <c r="AF71" s="71"/>
      <c r="AG71" s="71"/>
      <c r="AH71" s="71"/>
    </row>
    <row r="72" spans="1:34" ht="195">
      <c r="A72" s="24" t="s">
        <v>19</v>
      </c>
      <c r="B72" s="24" t="s">
        <v>534</v>
      </c>
      <c r="C72" s="25" t="s">
        <v>201</v>
      </c>
      <c r="D72" s="24" t="s">
        <v>297</v>
      </c>
      <c r="E72" s="24" t="s">
        <v>134</v>
      </c>
      <c r="F72" s="24" t="s">
        <v>535</v>
      </c>
      <c r="G72" s="24" t="s">
        <v>138</v>
      </c>
      <c r="H72" s="24" t="s">
        <v>309</v>
      </c>
      <c r="I72" s="24" t="s">
        <v>221</v>
      </c>
      <c r="J72" s="24" t="s">
        <v>330</v>
      </c>
      <c r="K72" s="24" t="s">
        <v>729</v>
      </c>
      <c r="L72" s="24" t="s">
        <v>847</v>
      </c>
      <c r="M72" s="24" t="s">
        <v>146</v>
      </c>
      <c r="N72" s="24" t="s">
        <v>146</v>
      </c>
      <c r="O72" s="24" t="s">
        <v>146</v>
      </c>
      <c r="P72" s="24" t="s">
        <v>1366</v>
      </c>
      <c r="Q72" s="24" t="s">
        <v>706</v>
      </c>
      <c r="R72" s="24" t="s">
        <v>134</v>
      </c>
      <c r="S72" s="24" t="s">
        <v>134</v>
      </c>
      <c r="T72" s="24" t="s">
        <v>1367</v>
      </c>
      <c r="U72" s="24"/>
      <c r="V72" s="25"/>
      <c r="W72" s="24" t="s">
        <v>775</v>
      </c>
      <c r="X72" s="24" t="s">
        <v>149</v>
      </c>
      <c r="Y72" s="24" t="s">
        <v>149</v>
      </c>
      <c r="Z72" s="24" t="s">
        <v>134</v>
      </c>
      <c r="AA72" s="24" t="s">
        <v>134</v>
      </c>
      <c r="AB72" s="24" t="s">
        <v>149</v>
      </c>
      <c r="AC72" s="24" t="s">
        <v>149</v>
      </c>
      <c r="AD72" s="24" t="s">
        <v>146</v>
      </c>
      <c r="AE72" s="24" t="s">
        <v>146</v>
      </c>
      <c r="AF72" s="71"/>
      <c r="AG72" s="71"/>
      <c r="AH72" s="71"/>
    </row>
    <row r="73" spans="1:34" ht="270">
      <c r="A73" s="24" t="s">
        <v>110</v>
      </c>
      <c r="B73" s="24">
        <v>2001</v>
      </c>
      <c r="C73" s="24" t="s">
        <v>111</v>
      </c>
      <c r="D73" s="24" t="s">
        <v>144</v>
      </c>
      <c r="E73" s="24" t="s">
        <v>134</v>
      </c>
      <c r="F73" s="24" t="s">
        <v>353</v>
      </c>
      <c r="G73" s="24" t="s">
        <v>158</v>
      </c>
      <c r="H73" s="24" t="s">
        <v>469</v>
      </c>
      <c r="I73" s="24" t="s">
        <v>354</v>
      </c>
      <c r="J73" s="24" t="s">
        <v>147</v>
      </c>
      <c r="K73" s="24" t="s">
        <v>867</v>
      </c>
      <c r="L73" s="24" t="s">
        <v>142</v>
      </c>
      <c r="M73" s="24" t="s">
        <v>146</v>
      </c>
      <c r="N73" s="24" t="s">
        <v>134</v>
      </c>
      <c r="O73" s="24" t="s">
        <v>134</v>
      </c>
      <c r="P73" s="24" t="s">
        <v>801</v>
      </c>
      <c r="Q73" s="24" t="s">
        <v>134</v>
      </c>
      <c r="R73" s="24" t="s">
        <v>134</v>
      </c>
      <c r="S73" s="24" t="s">
        <v>134</v>
      </c>
      <c r="T73" s="24" t="s">
        <v>134</v>
      </c>
      <c r="U73" s="24" t="s">
        <v>363</v>
      </c>
      <c r="V73" s="24"/>
      <c r="W73" s="24" t="s">
        <v>774</v>
      </c>
      <c r="X73" s="24" t="s">
        <v>149</v>
      </c>
      <c r="Y73" s="24" t="s">
        <v>134</v>
      </c>
      <c r="Z73" s="24" t="s">
        <v>134</v>
      </c>
      <c r="AA73" s="24" t="s">
        <v>134</v>
      </c>
      <c r="AB73" s="24" t="s">
        <v>134</v>
      </c>
      <c r="AC73" s="24" t="s">
        <v>149</v>
      </c>
      <c r="AD73" s="24" t="s">
        <v>146</v>
      </c>
      <c r="AE73" s="24" t="s">
        <v>146</v>
      </c>
      <c r="AF73" s="71"/>
      <c r="AG73" s="71"/>
      <c r="AH73" s="71"/>
    </row>
    <row r="74" spans="1:34" ht="409.6">
      <c r="A74" s="24" t="s">
        <v>104</v>
      </c>
      <c r="B74" s="24">
        <v>2010</v>
      </c>
      <c r="C74" s="24" t="s">
        <v>105</v>
      </c>
      <c r="D74" s="24" t="s">
        <v>144</v>
      </c>
      <c r="E74" s="24" t="s">
        <v>146</v>
      </c>
      <c r="F74" s="24" t="s">
        <v>470</v>
      </c>
      <c r="G74" s="24" t="s">
        <v>138</v>
      </c>
      <c r="H74" s="24" t="s">
        <v>471</v>
      </c>
      <c r="I74" s="24" t="s">
        <v>472</v>
      </c>
      <c r="J74" s="24" t="s">
        <v>671</v>
      </c>
      <c r="K74" s="24" t="s">
        <v>174</v>
      </c>
      <c r="L74" s="24" t="s">
        <v>142</v>
      </c>
      <c r="M74" s="24" t="s">
        <v>146</v>
      </c>
      <c r="N74" s="24" t="s">
        <v>134</v>
      </c>
      <c r="O74" s="24" t="s">
        <v>134</v>
      </c>
      <c r="P74" s="24" t="s">
        <v>134</v>
      </c>
      <c r="Q74" s="24" t="s">
        <v>1368</v>
      </c>
      <c r="R74" s="24" t="s">
        <v>277</v>
      </c>
      <c r="S74" s="24" t="s">
        <v>134</v>
      </c>
      <c r="T74" s="24" t="s">
        <v>134</v>
      </c>
      <c r="U74" s="24"/>
      <c r="V74" s="24"/>
      <c r="W74" s="24" t="s">
        <v>774</v>
      </c>
      <c r="X74" s="24" t="s">
        <v>134</v>
      </c>
      <c r="Y74" s="24" t="s">
        <v>149</v>
      </c>
      <c r="Z74" s="24" t="s">
        <v>134</v>
      </c>
      <c r="AA74" s="24" t="s">
        <v>134</v>
      </c>
      <c r="AB74" s="24" t="s">
        <v>134</v>
      </c>
      <c r="AC74" s="24" t="s">
        <v>146</v>
      </c>
      <c r="AD74" s="24" t="s">
        <v>149</v>
      </c>
      <c r="AE74" s="24" t="s">
        <v>146</v>
      </c>
      <c r="AF74" s="71"/>
      <c r="AG74" s="71"/>
      <c r="AH74" s="71"/>
    </row>
    <row r="75" spans="1:34" ht="409.6">
      <c r="A75" s="24" t="s">
        <v>22</v>
      </c>
      <c r="B75" s="24">
        <v>2015</v>
      </c>
      <c r="C75" s="24" t="s">
        <v>1002</v>
      </c>
      <c r="D75" s="24" t="s">
        <v>144</v>
      </c>
      <c r="E75" s="24" t="s">
        <v>149</v>
      </c>
      <c r="F75" s="24" t="s">
        <v>1003</v>
      </c>
      <c r="G75" s="24" t="s">
        <v>1007</v>
      </c>
      <c r="H75" s="24" t="s">
        <v>130</v>
      </c>
      <c r="I75" s="24" t="s">
        <v>1004</v>
      </c>
      <c r="J75" s="24" t="s">
        <v>1042</v>
      </c>
      <c r="K75" s="24" t="s">
        <v>1005</v>
      </c>
      <c r="L75" s="24" t="s">
        <v>142</v>
      </c>
      <c r="M75" s="24" t="s">
        <v>134</v>
      </c>
      <c r="N75" s="24" t="s">
        <v>134</v>
      </c>
      <c r="O75" s="24" t="s">
        <v>134</v>
      </c>
      <c r="P75" s="24" t="s">
        <v>1369</v>
      </c>
      <c r="Q75" s="24" t="s">
        <v>1370</v>
      </c>
      <c r="R75" s="24" t="s">
        <v>1371</v>
      </c>
      <c r="S75" s="24" t="s">
        <v>134</v>
      </c>
      <c r="T75" s="24" t="s">
        <v>1235</v>
      </c>
      <c r="U75" s="24" t="s">
        <v>1006</v>
      </c>
      <c r="V75" s="24"/>
      <c r="W75" s="24"/>
      <c r="X75" s="24" t="s">
        <v>149</v>
      </c>
      <c r="Y75" s="24" t="s">
        <v>149</v>
      </c>
      <c r="Z75" s="24" t="s">
        <v>149</v>
      </c>
      <c r="AA75" s="24" t="s">
        <v>134</v>
      </c>
      <c r="AB75" s="24" t="s">
        <v>149</v>
      </c>
      <c r="AC75" s="24" t="s">
        <v>146</v>
      </c>
      <c r="AD75" s="24" t="s">
        <v>149</v>
      </c>
      <c r="AE75" s="24" t="s">
        <v>146</v>
      </c>
      <c r="AF75" s="71"/>
      <c r="AG75" s="71"/>
      <c r="AH75" s="71"/>
    </row>
    <row r="76" spans="1:34" ht="409.6">
      <c r="A76" s="24" t="s">
        <v>22</v>
      </c>
      <c r="B76" s="24">
        <v>2001</v>
      </c>
      <c r="C76" s="24" t="s">
        <v>34</v>
      </c>
      <c r="D76" s="24" t="s">
        <v>144</v>
      </c>
      <c r="E76" s="24" t="s">
        <v>149</v>
      </c>
      <c r="F76" s="24" t="s">
        <v>473</v>
      </c>
      <c r="G76" s="24" t="s">
        <v>138</v>
      </c>
      <c r="H76" s="24" t="s">
        <v>474</v>
      </c>
      <c r="I76" s="24" t="s">
        <v>475</v>
      </c>
      <c r="J76" s="24" t="s">
        <v>1043</v>
      </c>
      <c r="K76" s="24" t="s">
        <v>890</v>
      </c>
      <c r="L76" s="24" t="s">
        <v>848</v>
      </c>
      <c r="M76" s="24" t="s">
        <v>146</v>
      </c>
      <c r="N76" s="24" t="s">
        <v>149</v>
      </c>
      <c r="O76" s="24" t="s">
        <v>149</v>
      </c>
      <c r="P76" s="25" t="s">
        <v>568</v>
      </c>
      <c r="Q76" s="24" t="s">
        <v>1372</v>
      </c>
      <c r="R76" s="24" t="s">
        <v>476</v>
      </c>
      <c r="S76" s="24" t="s">
        <v>477</v>
      </c>
      <c r="T76" s="24" t="s">
        <v>1236</v>
      </c>
      <c r="U76" s="24"/>
      <c r="V76" s="24"/>
      <c r="W76" s="24" t="s">
        <v>774</v>
      </c>
      <c r="X76" s="24" t="s">
        <v>149</v>
      </c>
      <c r="Y76" s="24" t="s">
        <v>149</v>
      </c>
      <c r="Z76" s="24" t="s">
        <v>149</v>
      </c>
      <c r="AA76" s="24" t="s">
        <v>149</v>
      </c>
      <c r="AB76" s="24" t="s">
        <v>149</v>
      </c>
      <c r="AC76" s="24" t="s">
        <v>146</v>
      </c>
      <c r="AD76" s="24" t="s">
        <v>149</v>
      </c>
      <c r="AE76" s="24" t="s">
        <v>146</v>
      </c>
      <c r="AF76" s="71"/>
      <c r="AG76" s="71"/>
      <c r="AH76" s="71"/>
    </row>
    <row r="77" spans="1:34" ht="409.6">
      <c r="A77" s="24" t="s">
        <v>18</v>
      </c>
      <c r="B77" s="24">
        <v>1998</v>
      </c>
      <c r="C77" s="24" t="s">
        <v>38</v>
      </c>
      <c r="D77" s="24" t="s">
        <v>144</v>
      </c>
      <c r="E77" s="24" t="s">
        <v>134</v>
      </c>
      <c r="F77" s="24" t="s">
        <v>278</v>
      </c>
      <c r="G77" s="24" t="s">
        <v>138</v>
      </c>
      <c r="H77" s="24" t="s">
        <v>130</v>
      </c>
      <c r="I77" s="24" t="s">
        <v>980</v>
      </c>
      <c r="J77" s="24" t="s">
        <v>1044</v>
      </c>
      <c r="K77" s="24" t="s">
        <v>868</v>
      </c>
      <c r="L77" s="24" t="s">
        <v>142</v>
      </c>
      <c r="M77" s="24" t="s">
        <v>146</v>
      </c>
      <c r="N77" s="24" t="s">
        <v>146</v>
      </c>
      <c r="O77" s="24" t="s">
        <v>478</v>
      </c>
      <c r="P77" s="24" t="s">
        <v>1373</v>
      </c>
      <c r="Q77" s="24" t="s">
        <v>1237</v>
      </c>
      <c r="R77" s="24" t="s">
        <v>707</v>
      </c>
      <c r="S77" s="25" t="s">
        <v>708</v>
      </c>
      <c r="T77" s="24" t="s">
        <v>1238</v>
      </c>
      <c r="U77" s="24" t="s">
        <v>338</v>
      </c>
      <c r="V77" s="24"/>
      <c r="W77" s="24" t="s">
        <v>774</v>
      </c>
      <c r="X77" s="24" t="s">
        <v>149</v>
      </c>
      <c r="Y77" s="24" t="s">
        <v>149</v>
      </c>
      <c r="Z77" s="24" t="s">
        <v>149</v>
      </c>
      <c r="AA77" s="24" t="s">
        <v>149</v>
      </c>
      <c r="AB77" s="24" t="s">
        <v>149</v>
      </c>
      <c r="AC77" s="24" t="s">
        <v>146</v>
      </c>
      <c r="AD77" s="24" t="s">
        <v>146</v>
      </c>
      <c r="AE77" s="24" t="s">
        <v>149</v>
      </c>
      <c r="AF77" s="71"/>
      <c r="AG77" s="71"/>
      <c r="AH77" s="71"/>
    </row>
    <row r="78" spans="1:34" ht="409.5" customHeight="1">
      <c r="A78" s="24" t="s">
        <v>18</v>
      </c>
      <c r="B78" s="24">
        <v>2000</v>
      </c>
      <c r="C78" s="24" t="s">
        <v>83</v>
      </c>
      <c r="D78" s="24" t="s">
        <v>144</v>
      </c>
      <c r="E78" s="24" t="s">
        <v>149</v>
      </c>
      <c r="F78" s="24" t="s">
        <v>279</v>
      </c>
      <c r="G78" s="24" t="s">
        <v>138</v>
      </c>
      <c r="H78" s="24" t="s">
        <v>165</v>
      </c>
      <c r="I78" s="24" t="s">
        <v>280</v>
      </c>
      <c r="J78" s="24" t="s">
        <v>1045</v>
      </c>
      <c r="K78" s="24" t="s">
        <v>251</v>
      </c>
      <c r="L78" s="24" t="s">
        <v>849</v>
      </c>
      <c r="M78" s="24" t="s">
        <v>146</v>
      </c>
      <c r="N78" s="24" t="s">
        <v>134</v>
      </c>
      <c r="O78" s="24" t="s">
        <v>134</v>
      </c>
      <c r="P78" s="24" t="s">
        <v>1374</v>
      </c>
      <c r="Q78" s="24" t="s">
        <v>1375</v>
      </c>
      <c r="R78" s="24" t="s">
        <v>1376</v>
      </c>
      <c r="S78" s="24" t="s">
        <v>569</v>
      </c>
      <c r="T78" s="24" t="s">
        <v>134</v>
      </c>
      <c r="U78" s="25" t="s">
        <v>339</v>
      </c>
      <c r="V78" s="25" t="s">
        <v>516</v>
      </c>
      <c r="W78" s="24" t="s">
        <v>774</v>
      </c>
      <c r="X78" s="24" t="s">
        <v>149</v>
      </c>
      <c r="Y78" s="24" t="s">
        <v>149</v>
      </c>
      <c r="Z78" s="24" t="s">
        <v>149</v>
      </c>
      <c r="AA78" s="24" t="s">
        <v>149</v>
      </c>
      <c r="AB78" s="24" t="s">
        <v>134</v>
      </c>
      <c r="AC78" s="24" t="s">
        <v>146</v>
      </c>
      <c r="AD78" s="24" t="s">
        <v>149</v>
      </c>
      <c r="AE78" s="24" t="s">
        <v>146</v>
      </c>
      <c r="AF78" s="71"/>
      <c r="AG78" s="71"/>
      <c r="AH78" s="71"/>
    </row>
    <row r="79" spans="1:34" ht="409.6">
      <c r="A79" s="24" t="s">
        <v>18</v>
      </c>
      <c r="B79" s="24">
        <v>2013</v>
      </c>
      <c r="C79" s="24" t="s">
        <v>479</v>
      </c>
      <c r="D79" s="24" t="s">
        <v>144</v>
      </c>
      <c r="E79" s="24" t="s">
        <v>149</v>
      </c>
      <c r="F79" s="24" t="s">
        <v>355</v>
      </c>
      <c r="G79" s="24" t="s">
        <v>276</v>
      </c>
      <c r="H79" s="24" t="s">
        <v>130</v>
      </c>
      <c r="I79" s="24" t="s">
        <v>987</v>
      </c>
      <c r="J79" s="24" t="s">
        <v>147</v>
      </c>
      <c r="K79" s="24" t="s">
        <v>889</v>
      </c>
      <c r="L79" s="24" t="s">
        <v>142</v>
      </c>
      <c r="M79" s="24" t="s">
        <v>146</v>
      </c>
      <c r="N79" s="24" t="s">
        <v>134</v>
      </c>
      <c r="O79" s="24" t="s">
        <v>134</v>
      </c>
      <c r="P79" s="24" t="s">
        <v>1377</v>
      </c>
      <c r="Q79" s="24" t="s">
        <v>1378</v>
      </c>
      <c r="R79" s="24" t="s">
        <v>1379</v>
      </c>
      <c r="S79" s="24" t="s">
        <v>1380</v>
      </c>
      <c r="T79" s="24" t="s">
        <v>1239</v>
      </c>
      <c r="U79" s="24"/>
      <c r="V79" s="24"/>
      <c r="W79" s="24" t="s">
        <v>774</v>
      </c>
      <c r="X79" s="24" t="s">
        <v>149</v>
      </c>
      <c r="Y79" s="24" t="s">
        <v>149</v>
      </c>
      <c r="Z79" s="24" t="s">
        <v>149</v>
      </c>
      <c r="AA79" s="24" t="s">
        <v>149</v>
      </c>
      <c r="AB79" s="24" t="s">
        <v>149</v>
      </c>
      <c r="AC79" s="24" t="s">
        <v>146</v>
      </c>
      <c r="AD79" s="24" t="s">
        <v>149</v>
      </c>
      <c r="AE79" s="24" t="s">
        <v>146</v>
      </c>
      <c r="AF79" s="71"/>
      <c r="AG79" s="71"/>
      <c r="AH79" s="71"/>
    </row>
    <row r="80" spans="1:34" ht="409.6">
      <c r="A80" s="24" t="s">
        <v>66</v>
      </c>
      <c r="B80" s="24">
        <v>2013</v>
      </c>
      <c r="C80" s="24" t="s">
        <v>67</v>
      </c>
      <c r="D80" s="24" t="s">
        <v>159</v>
      </c>
      <c r="E80" s="24" t="s">
        <v>149</v>
      </c>
      <c r="F80" s="25" t="s">
        <v>281</v>
      </c>
      <c r="G80" s="24" t="s">
        <v>138</v>
      </c>
      <c r="H80" s="24" t="s">
        <v>480</v>
      </c>
      <c r="I80" s="24" t="s">
        <v>220</v>
      </c>
      <c r="J80" s="24" t="s">
        <v>968</v>
      </c>
      <c r="K80" s="24" t="s">
        <v>867</v>
      </c>
      <c r="L80" s="24" t="s">
        <v>850</v>
      </c>
      <c r="M80" s="24" t="s">
        <v>146</v>
      </c>
      <c r="N80" s="24" t="s">
        <v>146</v>
      </c>
      <c r="O80" s="24" t="s">
        <v>134</v>
      </c>
      <c r="P80" s="24" t="s">
        <v>481</v>
      </c>
      <c r="Q80" s="24" t="s">
        <v>134</v>
      </c>
      <c r="R80" s="24" t="s">
        <v>134</v>
      </c>
      <c r="S80" s="24" t="s">
        <v>672</v>
      </c>
      <c r="T80" s="24" t="s">
        <v>134</v>
      </c>
      <c r="U80" s="24"/>
      <c r="V80" s="24"/>
      <c r="W80" s="24" t="s">
        <v>774</v>
      </c>
      <c r="X80" s="24" t="s">
        <v>149</v>
      </c>
      <c r="Y80" s="24" t="s">
        <v>134</v>
      </c>
      <c r="Z80" s="24" t="s">
        <v>134</v>
      </c>
      <c r="AA80" s="24" t="s">
        <v>149</v>
      </c>
      <c r="AB80" s="24" t="s">
        <v>134</v>
      </c>
      <c r="AC80" s="24" t="s">
        <v>146</v>
      </c>
      <c r="AD80" s="24" t="s">
        <v>149</v>
      </c>
      <c r="AE80" s="24" t="s">
        <v>146</v>
      </c>
      <c r="AF80" s="71"/>
      <c r="AG80" s="71"/>
      <c r="AH80" s="71"/>
    </row>
    <row r="81" spans="1:34" ht="409.6">
      <c r="A81" s="25" t="s">
        <v>604</v>
      </c>
      <c r="B81" s="24">
        <v>2009</v>
      </c>
      <c r="C81" s="25" t="s">
        <v>605</v>
      </c>
      <c r="D81" s="25" t="s">
        <v>608</v>
      </c>
      <c r="E81" s="24" t="s">
        <v>817</v>
      </c>
      <c r="F81" s="25" t="s">
        <v>606</v>
      </c>
      <c r="G81" s="25" t="s">
        <v>138</v>
      </c>
      <c r="H81" s="25" t="s">
        <v>474</v>
      </c>
      <c r="I81" s="25" t="s">
        <v>585</v>
      </c>
      <c r="J81" s="25" t="s">
        <v>1037</v>
      </c>
      <c r="K81" s="25" t="s">
        <v>729</v>
      </c>
      <c r="L81" s="25" t="s">
        <v>142</v>
      </c>
      <c r="M81" s="25" t="s">
        <v>146</v>
      </c>
      <c r="N81" s="25" t="s">
        <v>134</v>
      </c>
      <c r="O81" s="25" t="s">
        <v>134</v>
      </c>
      <c r="P81" s="25" t="s">
        <v>607</v>
      </c>
      <c r="Q81" s="25" t="s">
        <v>728</v>
      </c>
      <c r="R81" s="25" t="s">
        <v>727</v>
      </c>
      <c r="S81" s="25" t="s">
        <v>726</v>
      </c>
      <c r="T81" s="25" t="s">
        <v>1381</v>
      </c>
      <c r="U81" s="28"/>
      <c r="V81" s="28"/>
      <c r="W81" s="24" t="s">
        <v>140</v>
      </c>
      <c r="X81" s="24" t="s">
        <v>149</v>
      </c>
      <c r="Y81" s="24" t="s">
        <v>149</v>
      </c>
      <c r="Z81" s="24" t="s">
        <v>149</v>
      </c>
      <c r="AA81" s="24" t="s">
        <v>149</v>
      </c>
      <c r="AB81" s="24" t="s">
        <v>149</v>
      </c>
      <c r="AC81" s="24" t="s">
        <v>146</v>
      </c>
      <c r="AD81" s="24" t="s">
        <v>149</v>
      </c>
      <c r="AE81" s="24" t="s">
        <v>146</v>
      </c>
      <c r="AF81" s="71"/>
      <c r="AG81" s="71"/>
      <c r="AH81" s="71"/>
    </row>
    <row r="82" spans="1:34" ht="398">
      <c r="A82" s="24" t="s">
        <v>7</v>
      </c>
      <c r="B82" s="24">
        <v>2009</v>
      </c>
      <c r="C82" s="24" t="s">
        <v>89</v>
      </c>
      <c r="D82" s="24" t="s">
        <v>794</v>
      </c>
      <c r="E82" s="24" t="s">
        <v>149</v>
      </c>
      <c r="F82" s="24" t="s">
        <v>346</v>
      </c>
      <c r="G82" s="24" t="s">
        <v>276</v>
      </c>
      <c r="H82" s="24" t="s">
        <v>130</v>
      </c>
      <c r="I82" s="24" t="s">
        <v>221</v>
      </c>
      <c r="J82" s="24" t="s">
        <v>933</v>
      </c>
      <c r="K82" s="24" t="s">
        <v>865</v>
      </c>
      <c r="L82" s="24" t="s">
        <v>142</v>
      </c>
      <c r="M82" s="24" t="s">
        <v>134</v>
      </c>
      <c r="N82" s="24" t="s">
        <v>134</v>
      </c>
      <c r="O82" s="24" t="s">
        <v>134</v>
      </c>
      <c r="P82" s="24" t="s">
        <v>1382</v>
      </c>
      <c r="Q82" s="24" t="s">
        <v>348</v>
      </c>
      <c r="R82" s="24" t="s">
        <v>1240</v>
      </c>
      <c r="S82" s="24" t="s">
        <v>134</v>
      </c>
      <c r="T82" s="24" t="s">
        <v>134</v>
      </c>
      <c r="U82" s="24"/>
      <c r="V82" s="24"/>
      <c r="W82" s="24" t="s">
        <v>774</v>
      </c>
      <c r="X82" s="24" t="s">
        <v>149</v>
      </c>
      <c r="Y82" s="24" t="s">
        <v>149</v>
      </c>
      <c r="Z82" s="24" t="s">
        <v>149</v>
      </c>
      <c r="AA82" s="24" t="s">
        <v>134</v>
      </c>
      <c r="AB82" s="24" t="s">
        <v>134</v>
      </c>
      <c r="AC82" s="24" t="s">
        <v>146</v>
      </c>
      <c r="AD82" s="24" t="s">
        <v>149</v>
      </c>
      <c r="AE82" s="24" t="s">
        <v>146</v>
      </c>
      <c r="AF82" s="71"/>
      <c r="AG82" s="71"/>
      <c r="AH82" s="71"/>
    </row>
    <row r="83" spans="1:34" ht="409.6">
      <c r="A83" s="24" t="s">
        <v>7</v>
      </c>
      <c r="B83" s="24">
        <v>2015</v>
      </c>
      <c r="C83" s="24" t="s">
        <v>49</v>
      </c>
      <c r="D83" s="24" t="s">
        <v>241</v>
      </c>
      <c r="E83" s="24" t="s">
        <v>149</v>
      </c>
      <c r="F83" s="24" t="s">
        <v>482</v>
      </c>
      <c r="G83" s="24" t="s">
        <v>806</v>
      </c>
      <c r="H83" s="24" t="s">
        <v>484</v>
      </c>
      <c r="I83" s="24" t="s">
        <v>918</v>
      </c>
      <c r="J83" s="24" t="s">
        <v>1062</v>
      </c>
      <c r="K83" s="24" t="s">
        <v>729</v>
      </c>
      <c r="L83" s="24" t="s">
        <v>142</v>
      </c>
      <c r="M83" s="24" t="s">
        <v>134</v>
      </c>
      <c r="N83" s="24" t="s">
        <v>134</v>
      </c>
      <c r="O83" s="24" t="s">
        <v>483</v>
      </c>
      <c r="P83" s="24" t="s">
        <v>1383</v>
      </c>
      <c r="Q83" s="25" t="s">
        <v>1384</v>
      </c>
      <c r="R83" s="25" t="s">
        <v>570</v>
      </c>
      <c r="S83" s="24" t="s">
        <v>571</v>
      </c>
      <c r="T83" s="24" t="s">
        <v>1241</v>
      </c>
      <c r="U83" s="24"/>
      <c r="V83" s="24"/>
      <c r="W83" s="24" t="s">
        <v>774</v>
      </c>
      <c r="X83" s="24" t="s">
        <v>149</v>
      </c>
      <c r="Y83" s="24" t="s">
        <v>149</v>
      </c>
      <c r="Z83" s="24" t="s">
        <v>149</v>
      </c>
      <c r="AA83" s="24" t="s">
        <v>149</v>
      </c>
      <c r="AB83" s="24" t="s">
        <v>149</v>
      </c>
      <c r="AC83" s="24" t="s">
        <v>146</v>
      </c>
      <c r="AD83" s="24" t="s">
        <v>149</v>
      </c>
      <c r="AE83" s="24" t="s">
        <v>146</v>
      </c>
      <c r="AF83" s="71"/>
      <c r="AG83" s="71"/>
      <c r="AH83" s="71"/>
    </row>
    <row r="84" spans="1:34" ht="409.6">
      <c r="A84" s="25" t="s">
        <v>771</v>
      </c>
      <c r="B84" s="24">
        <v>2017</v>
      </c>
      <c r="C84" s="25" t="s">
        <v>770</v>
      </c>
      <c r="D84" s="25" t="s">
        <v>241</v>
      </c>
      <c r="E84" s="24" t="s">
        <v>134</v>
      </c>
      <c r="F84" s="25" t="s">
        <v>769</v>
      </c>
      <c r="G84" s="25" t="s">
        <v>148</v>
      </c>
      <c r="H84" s="25" t="s">
        <v>768</v>
      </c>
      <c r="I84" s="25" t="s">
        <v>984</v>
      </c>
      <c r="J84" s="25" t="s">
        <v>1042</v>
      </c>
      <c r="K84" s="25" t="s">
        <v>893</v>
      </c>
      <c r="L84" s="25" t="s">
        <v>767</v>
      </c>
      <c r="M84" s="25" t="s">
        <v>134</v>
      </c>
      <c r="N84" s="25" t="s">
        <v>134</v>
      </c>
      <c r="O84" s="25" t="s">
        <v>134</v>
      </c>
      <c r="P84" s="25" t="s">
        <v>766</v>
      </c>
      <c r="Q84" s="25" t="s">
        <v>1242</v>
      </c>
      <c r="R84" s="25" t="s">
        <v>1243</v>
      </c>
      <c r="S84" s="25" t="s">
        <v>765</v>
      </c>
      <c r="T84" s="25" t="s">
        <v>764</v>
      </c>
      <c r="U84" s="25" t="s">
        <v>129</v>
      </c>
      <c r="V84" s="25"/>
      <c r="W84" s="25" t="s">
        <v>773</v>
      </c>
      <c r="X84" s="24" t="s">
        <v>149</v>
      </c>
      <c r="Y84" s="24" t="s">
        <v>149</v>
      </c>
      <c r="Z84" s="24" t="s">
        <v>149</v>
      </c>
      <c r="AA84" s="24" t="s">
        <v>149</v>
      </c>
      <c r="AB84" s="24" t="s">
        <v>149</v>
      </c>
      <c r="AC84" s="24" t="s">
        <v>149</v>
      </c>
      <c r="AD84" s="24" t="s">
        <v>146</v>
      </c>
      <c r="AE84" s="24" t="s">
        <v>146</v>
      </c>
      <c r="AF84" s="71"/>
      <c r="AG84" s="71"/>
      <c r="AH84" s="71"/>
    </row>
    <row r="85" spans="1:34" ht="409.5" customHeight="1">
      <c r="A85" s="24" t="s">
        <v>197</v>
      </c>
      <c r="B85" s="24">
        <v>2020</v>
      </c>
      <c r="C85" s="24" t="s">
        <v>198</v>
      </c>
      <c r="D85" s="24" t="s">
        <v>144</v>
      </c>
      <c r="E85" s="24" t="s">
        <v>146</v>
      </c>
      <c r="F85" s="25" t="s">
        <v>485</v>
      </c>
      <c r="G85" s="24" t="s">
        <v>138</v>
      </c>
      <c r="H85" s="24" t="s">
        <v>486</v>
      </c>
      <c r="I85" s="25" t="s">
        <v>913</v>
      </c>
      <c r="J85" s="24" t="s">
        <v>1046</v>
      </c>
      <c r="K85" s="24" t="s">
        <v>251</v>
      </c>
      <c r="L85" s="25" t="s">
        <v>851</v>
      </c>
      <c r="M85" s="24" t="s">
        <v>146</v>
      </c>
      <c r="N85" s="24" t="s">
        <v>146</v>
      </c>
      <c r="O85" s="24" t="s">
        <v>146</v>
      </c>
      <c r="P85" s="25" t="s">
        <v>487</v>
      </c>
      <c r="Q85" s="25" t="s">
        <v>1244</v>
      </c>
      <c r="R85" s="25" t="s">
        <v>488</v>
      </c>
      <c r="S85" s="25" t="s">
        <v>1245</v>
      </c>
      <c r="T85" s="25" t="s">
        <v>1385</v>
      </c>
      <c r="U85" s="24"/>
      <c r="V85" s="28"/>
      <c r="W85" s="24" t="s">
        <v>775</v>
      </c>
      <c r="X85" s="24" t="s">
        <v>149</v>
      </c>
      <c r="Y85" s="24" t="s">
        <v>149</v>
      </c>
      <c r="Z85" s="24" t="s">
        <v>149</v>
      </c>
      <c r="AA85" s="24" t="s">
        <v>149</v>
      </c>
      <c r="AB85" s="24" t="s">
        <v>149</v>
      </c>
      <c r="AC85" s="24" t="s">
        <v>146</v>
      </c>
      <c r="AD85" s="24" t="s">
        <v>149</v>
      </c>
      <c r="AE85" s="24" t="s">
        <v>146</v>
      </c>
      <c r="AF85" s="71"/>
      <c r="AG85" s="71"/>
      <c r="AH85" s="71"/>
    </row>
    <row r="86" spans="1:34" ht="409.6">
      <c r="A86" s="24" t="s">
        <v>20</v>
      </c>
      <c r="B86" s="24">
        <v>2016</v>
      </c>
      <c r="C86" s="24" t="s">
        <v>36</v>
      </c>
      <c r="D86" s="24" t="s">
        <v>145</v>
      </c>
      <c r="E86" s="24" t="s">
        <v>134</v>
      </c>
      <c r="F86" s="25" t="s">
        <v>164</v>
      </c>
      <c r="G86" s="24" t="s">
        <v>138</v>
      </c>
      <c r="H86" s="24" t="s">
        <v>970</v>
      </c>
      <c r="I86" s="24" t="s">
        <v>904</v>
      </c>
      <c r="J86" s="24" t="s">
        <v>1047</v>
      </c>
      <c r="K86" s="24" t="s">
        <v>868</v>
      </c>
      <c r="L86" s="24" t="s">
        <v>142</v>
      </c>
      <c r="M86" s="24" t="s">
        <v>146</v>
      </c>
      <c r="N86" s="24" t="s">
        <v>134</v>
      </c>
      <c r="O86" s="24" t="s">
        <v>134</v>
      </c>
      <c r="P86" s="24" t="s">
        <v>1246</v>
      </c>
      <c r="Q86" s="75" t="s">
        <v>163</v>
      </c>
      <c r="R86" s="24" t="s">
        <v>134</v>
      </c>
      <c r="S86" s="24" t="s">
        <v>134</v>
      </c>
      <c r="T86" s="75" t="s">
        <v>709</v>
      </c>
      <c r="U86" s="24"/>
      <c r="V86" s="24"/>
      <c r="W86" s="24" t="s">
        <v>774</v>
      </c>
      <c r="X86" s="24" t="s">
        <v>149</v>
      </c>
      <c r="Y86" s="24" t="s">
        <v>149</v>
      </c>
      <c r="Z86" s="24" t="s">
        <v>134</v>
      </c>
      <c r="AA86" s="24" t="s">
        <v>134</v>
      </c>
      <c r="AB86" s="24" t="s">
        <v>149</v>
      </c>
      <c r="AC86" s="24" t="s">
        <v>146</v>
      </c>
      <c r="AD86" s="24" t="s">
        <v>146</v>
      </c>
      <c r="AE86" s="24" t="s">
        <v>149</v>
      </c>
      <c r="AF86" s="71"/>
      <c r="AG86" s="71"/>
      <c r="AH86" s="71"/>
    </row>
    <row r="87" spans="1:34" ht="409.6">
      <c r="A87" s="25" t="s">
        <v>609</v>
      </c>
      <c r="B87" s="24">
        <v>2020</v>
      </c>
      <c r="C87" s="25" t="s">
        <v>610</v>
      </c>
      <c r="D87" s="25" t="s">
        <v>611</v>
      </c>
      <c r="E87" s="24" t="s">
        <v>146</v>
      </c>
      <c r="F87" s="25" t="s">
        <v>612</v>
      </c>
      <c r="G87" s="25" t="s">
        <v>138</v>
      </c>
      <c r="H87" s="25" t="s">
        <v>613</v>
      </c>
      <c r="I87" s="25" t="s">
        <v>585</v>
      </c>
      <c r="J87" s="25" t="s">
        <v>1063</v>
      </c>
      <c r="K87" s="25" t="s">
        <v>892</v>
      </c>
      <c r="L87" s="25" t="s">
        <v>852</v>
      </c>
      <c r="M87" s="25" t="s">
        <v>146</v>
      </c>
      <c r="N87" s="25" t="s">
        <v>146</v>
      </c>
      <c r="O87" s="25" t="s">
        <v>146</v>
      </c>
      <c r="P87" s="25" t="s">
        <v>725</v>
      </c>
      <c r="Q87" s="25" t="s">
        <v>1386</v>
      </c>
      <c r="R87" s="25" t="s">
        <v>624</v>
      </c>
      <c r="S87" s="27" t="s">
        <v>134</v>
      </c>
      <c r="T87" s="25" t="s">
        <v>724</v>
      </c>
      <c r="U87" s="28"/>
      <c r="V87" s="28"/>
      <c r="W87" s="24" t="s">
        <v>140</v>
      </c>
      <c r="X87" s="24" t="s">
        <v>149</v>
      </c>
      <c r="Y87" s="24" t="s">
        <v>149</v>
      </c>
      <c r="Z87" s="24" t="s">
        <v>149</v>
      </c>
      <c r="AA87" s="24" t="s">
        <v>134</v>
      </c>
      <c r="AB87" s="24" t="s">
        <v>149</v>
      </c>
      <c r="AC87" s="24" t="s">
        <v>149</v>
      </c>
      <c r="AD87" s="24" t="s">
        <v>146</v>
      </c>
      <c r="AE87" s="24" t="s">
        <v>146</v>
      </c>
      <c r="AF87" s="71"/>
      <c r="AG87" s="71"/>
      <c r="AH87" s="71"/>
    </row>
    <row r="88" spans="1:34" ht="409.6">
      <c r="A88" s="24" t="s">
        <v>79</v>
      </c>
      <c r="B88" s="24">
        <v>2016</v>
      </c>
      <c r="C88" s="24" t="s">
        <v>80</v>
      </c>
      <c r="D88" s="24" t="s">
        <v>144</v>
      </c>
      <c r="E88" s="24" t="s">
        <v>134</v>
      </c>
      <c r="F88" s="24" t="s">
        <v>360</v>
      </c>
      <c r="G88" s="24" t="s">
        <v>158</v>
      </c>
      <c r="H88" s="24" t="s">
        <v>489</v>
      </c>
      <c r="I88" s="24" t="s">
        <v>361</v>
      </c>
      <c r="J88" s="24" t="s">
        <v>147</v>
      </c>
      <c r="K88" s="24" t="s">
        <v>174</v>
      </c>
      <c r="L88" s="24" t="s">
        <v>142</v>
      </c>
      <c r="M88" s="24" t="s">
        <v>146</v>
      </c>
      <c r="N88" s="24" t="s">
        <v>134</v>
      </c>
      <c r="O88" s="24" t="s">
        <v>134</v>
      </c>
      <c r="P88" s="24" t="s">
        <v>710</v>
      </c>
      <c r="Q88" s="25" t="s">
        <v>490</v>
      </c>
      <c r="R88" s="24" t="s">
        <v>711</v>
      </c>
      <c r="S88" s="24" t="s">
        <v>491</v>
      </c>
      <c r="T88" s="25" t="s">
        <v>572</v>
      </c>
      <c r="U88" s="24" t="s">
        <v>343</v>
      </c>
      <c r="V88" s="24"/>
      <c r="W88" s="24" t="s">
        <v>774</v>
      </c>
      <c r="X88" s="24" t="s">
        <v>149</v>
      </c>
      <c r="Y88" s="24" t="s">
        <v>149</v>
      </c>
      <c r="Z88" s="24" t="s">
        <v>149</v>
      </c>
      <c r="AA88" s="24" t="s">
        <v>149</v>
      </c>
      <c r="AB88" s="24" t="s">
        <v>149</v>
      </c>
      <c r="AC88" s="24" t="s">
        <v>149</v>
      </c>
      <c r="AD88" s="24" t="s">
        <v>146</v>
      </c>
      <c r="AE88" s="24" t="s">
        <v>146</v>
      </c>
      <c r="AF88" s="71"/>
      <c r="AG88" s="71"/>
      <c r="AH88" s="71"/>
    </row>
    <row r="89" spans="1:34" ht="409.6">
      <c r="A89" s="24" t="s">
        <v>15</v>
      </c>
      <c r="B89" s="24">
        <v>2020</v>
      </c>
      <c r="C89" s="24" t="s">
        <v>41</v>
      </c>
      <c r="D89" s="24" t="s">
        <v>159</v>
      </c>
      <c r="E89" s="24" t="s">
        <v>134</v>
      </c>
      <c r="F89" s="24" t="s">
        <v>492</v>
      </c>
      <c r="G89" s="24" t="s">
        <v>138</v>
      </c>
      <c r="H89" s="24" t="s">
        <v>139</v>
      </c>
      <c r="I89" s="24" t="s">
        <v>451</v>
      </c>
      <c r="J89" s="24" t="s">
        <v>995</v>
      </c>
      <c r="K89" s="24" t="s">
        <v>729</v>
      </c>
      <c r="L89" s="24" t="s">
        <v>853</v>
      </c>
      <c r="M89" s="24" t="s">
        <v>146</v>
      </c>
      <c r="N89" s="24" t="s">
        <v>146</v>
      </c>
      <c r="O89" s="24" t="s">
        <v>146</v>
      </c>
      <c r="P89" s="24" t="s">
        <v>1387</v>
      </c>
      <c r="Q89" s="24" t="s">
        <v>1388</v>
      </c>
      <c r="R89" s="24" t="s">
        <v>134</v>
      </c>
      <c r="S89" s="24" t="s">
        <v>134</v>
      </c>
      <c r="T89" s="25" t="s">
        <v>285</v>
      </c>
      <c r="U89" s="25"/>
      <c r="V89" s="24"/>
      <c r="W89" s="24" t="s">
        <v>774</v>
      </c>
      <c r="X89" s="24" t="s">
        <v>149</v>
      </c>
      <c r="Y89" s="24" t="s">
        <v>149</v>
      </c>
      <c r="Z89" s="24" t="s">
        <v>134</v>
      </c>
      <c r="AA89" s="24" t="s">
        <v>134</v>
      </c>
      <c r="AB89" s="24" t="s">
        <v>149</v>
      </c>
      <c r="AC89" s="24" t="s">
        <v>149</v>
      </c>
      <c r="AD89" s="24" t="s">
        <v>146</v>
      </c>
      <c r="AE89" s="24" t="s">
        <v>146</v>
      </c>
      <c r="AF89" s="71"/>
      <c r="AG89" s="71"/>
      <c r="AH89" s="71"/>
    </row>
    <row r="90" spans="1:34" ht="409.6">
      <c r="A90" s="24" t="s">
        <v>14</v>
      </c>
      <c r="B90" s="24">
        <v>2012</v>
      </c>
      <c r="C90" s="24" t="s">
        <v>42</v>
      </c>
      <c r="D90" s="24" t="s">
        <v>144</v>
      </c>
      <c r="E90" s="24" t="s">
        <v>134</v>
      </c>
      <c r="F90" s="24" t="s">
        <v>493</v>
      </c>
      <c r="G90" s="24" t="s">
        <v>138</v>
      </c>
      <c r="H90" s="24" t="s">
        <v>494</v>
      </c>
      <c r="I90" s="24" t="s">
        <v>259</v>
      </c>
      <c r="J90" s="24" t="s">
        <v>1046</v>
      </c>
      <c r="K90" s="24" t="s">
        <v>222</v>
      </c>
      <c r="L90" s="24" t="s">
        <v>142</v>
      </c>
      <c r="M90" s="24" t="s">
        <v>146</v>
      </c>
      <c r="N90" s="24" t="s">
        <v>134</v>
      </c>
      <c r="O90" s="24" t="s">
        <v>134</v>
      </c>
      <c r="P90" s="24" t="s">
        <v>714</v>
      </c>
      <c r="Q90" s="24" t="s">
        <v>1389</v>
      </c>
      <c r="R90" s="24" t="s">
        <v>712</v>
      </c>
      <c r="S90" s="25" t="s">
        <v>787</v>
      </c>
      <c r="T90" s="24" t="s">
        <v>713</v>
      </c>
      <c r="U90" s="24"/>
      <c r="V90" s="24"/>
      <c r="W90" s="24" t="s">
        <v>774</v>
      </c>
      <c r="X90" s="24" t="s">
        <v>149</v>
      </c>
      <c r="Y90" s="24" t="s">
        <v>149</v>
      </c>
      <c r="Z90" s="24" t="s">
        <v>149</v>
      </c>
      <c r="AA90" s="24" t="s">
        <v>149</v>
      </c>
      <c r="AB90" s="24" t="s">
        <v>149</v>
      </c>
      <c r="AC90" s="24" t="s">
        <v>149</v>
      </c>
      <c r="AD90" s="24" t="s">
        <v>146</v>
      </c>
      <c r="AE90" s="24" t="s">
        <v>146</v>
      </c>
      <c r="AF90" s="71"/>
      <c r="AG90" s="71"/>
      <c r="AH90" s="71"/>
    </row>
    <row r="91" spans="1:34" ht="409.5" customHeight="1">
      <c r="A91" s="27" t="s">
        <v>184</v>
      </c>
      <c r="B91" s="24">
        <v>2019</v>
      </c>
      <c r="C91" s="25" t="s">
        <v>185</v>
      </c>
      <c r="D91" s="24" t="s">
        <v>136</v>
      </c>
      <c r="E91" s="24" t="s">
        <v>134</v>
      </c>
      <c r="F91" s="24" t="s">
        <v>341</v>
      </c>
      <c r="G91" s="24" t="s">
        <v>138</v>
      </c>
      <c r="H91" s="24" t="s">
        <v>309</v>
      </c>
      <c r="I91" s="24" t="s">
        <v>979</v>
      </c>
      <c r="J91" s="24" t="s">
        <v>1037</v>
      </c>
      <c r="K91" s="24" t="s">
        <v>342</v>
      </c>
      <c r="L91" s="24" t="s">
        <v>854</v>
      </c>
      <c r="M91" s="24" t="s">
        <v>146</v>
      </c>
      <c r="N91" s="24" t="s">
        <v>146</v>
      </c>
      <c r="O91" s="24" t="s">
        <v>146</v>
      </c>
      <c r="P91" s="24" t="s">
        <v>521</v>
      </c>
      <c r="Q91" s="24" t="s">
        <v>522</v>
      </c>
      <c r="R91" s="24" t="s">
        <v>134</v>
      </c>
      <c r="S91" s="24" t="s">
        <v>134</v>
      </c>
      <c r="T91" s="24" t="s">
        <v>344</v>
      </c>
      <c r="U91" s="24"/>
      <c r="V91" s="24"/>
      <c r="W91" s="24" t="s">
        <v>775</v>
      </c>
      <c r="X91" s="24" t="s">
        <v>149</v>
      </c>
      <c r="Y91" s="24" t="s">
        <v>149</v>
      </c>
      <c r="Z91" s="24" t="s">
        <v>134</v>
      </c>
      <c r="AA91" s="24" t="s">
        <v>134</v>
      </c>
      <c r="AB91" s="24" t="s">
        <v>149</v>
      </c>
      <c r="AC91" s="24" t="s">
        <v>149</v>
      </c>
      <c r="AD91" s="24" t="s">
        <v>146</v>
      </c>
      <c r="AE91" s="24" t="s">
        <v>146</v>
      </c>
      <c r="AF91" s="71"/>
      <c r="AG91" s="71"/>
      <c r="AH91" s="71"/>
    </row>
    <row r="92" spans="1:34" ht="210">
      <c r="A92" s="24" t="s">
        <v>179</v>
      </c>
      <c r="B92" s="24">
        <v>2015</v>
      </c>
      <c r="C92" s="25" t="s">
        <v>183</v>
      </c>
      <c r="D92" s="24" t="s">
        <v>257</v>
      </c>
      <c r="E92" s="24" t="s">
        <v>134</v>
      </c>
      <c r="F92" s="24" t="s">
        <v>337</v>
      </c>
      <c r="G92" s="24" t="s">
        <v>138</v>
      </c>
      <c r="H92" s="24" t="s">
        <v>309</v>
      </c>
      <c r="I92" s="24" t="s">
        <v>221</v>
      </c>
      <c r="J92" s="24" t="s">
        <v>994</v>
      </c>
      <c r="K92" s="25" t="s">
        <v>879</v>
      </c>
      <c r="L92" s="24" t="s">
        <v>840</v>
      </c>
      <c r="M92" s="24" t="s">
        <v>146</v>
      </c>
      <c r="N92" s="24" t="s">
        <v>146</v>
      </c>
      <c r="O92" s="24" t="s">
        <v>146</v>
      </c>
      <c r="P92" s="24" t="s">
        <v>515</v>
      </c>
      <c r="Q92" s="24" t="s">
        <v>1390</v>
      </c>
      <c r="R92" s="24" t="s">
        <v>134</v>
      </c>
      <c r="S92" s="24" t="s">
        <v>134</v>
      </c>
      <c r="T92" s="24" t="s">
        <v>134</v>
      </c>
      <c r="U92" s="28"/>
      <c r="V92" s="24"/>
      <c r="W92" s="24" t="s">
        <v>775</v>
      </c>
      <c r="X92" s="24" t="s">
        <v>149</v>
      </c>
      <c r="Y92" s="24" t="s">
        <v>149</v>
      </c>
      <c r="Z92" s="24" t="s">
        <v>134</v>
      </c>
      <c r="AA92" s="24" t="s">
        <v>134</v>
      </c>
      <c r="AB92" s="24" t="s">
        <v>134</v>
      </c>
      <c r="AC92" s="24" t="s">
        <v>149</v>
      </c>
      <c r="AD92" s="24" t="s">
        <v>146</v>
      </c>
      <c r="AE92" s="24" t="s">
        <v>146</v>
      </c>
      <c r="AF92" s="71"/>
      <c r="AG92" s="71"/>
      <c r="AH92" s="71"/>
    </row>
    <row r="93" spans="1:34" ht="165">
      <c r="A93" s="24" t="s">
        <v>212</v>
      </c>
      <c r="B93" s="24">
        <v>2018</v>
      </c>
      <c r="C93" s="25" t="s">
        <v>215</v>
      </c>
      <c r="D93" s="24" t="s">
        <v>310</v>
      </c>
      <c r="E93" s="30" t="s">
        <v>134</v>
      </c>
      <c r="F93" s="25" t="s">
        <v>539</v>
      </c>
      <c r="G93" s="24" t="s">
        <v>138</v>
      </c>
      <c r="H93" s="24" t="s">
        <v>312</v>
      </c>
      <c r="I93" s="24" t="s">
        <v>313</v>
      </c>
      <c r="J93" s="24" t="s">
        <v>1064</v>
      </c>
      <c r="K93" s="24" t="s">
        <v>251</v>
      </c>
      <c r="L93" s="24" t="s">
        <v>142</v>
      </c>
      <c r="M93" s="24" t="s">
        <v>146</v>
      </c>
      <c r="N93" s="24" t="s">
        <v>134</v>
      </c>
      <c r="O93" s="24" t="s">
        <v>134</v>
      </c>
      <c r="P93" s="24" t="s">
        <v>311</v>
      </c>
      <c r="Q93" s="25" t="s">
        <v>134</v>
      </c>
      <c r="R93" s="25" t="s">
        <v>134</v>
      </c>
      <c r="S93" s="24" t="s">
        <v>1391</v>
      </c>
      <c r="T93" s="24" t="s">
        <v>314</v>
      </c>
      <c r="U93" s="24"/>
      <c r="V93" s="24"/>
      <c r="W93" s="24" t="s">
        <v>775</v>
      </c>
      <c r="X93" s="24" t="s">
        <v>149</v>
      </c>
      <c r="Y93" s="24" t="s">
        <v>134</v>
      </c>
      <c r="Z93" s="24" t="s">
        <v>134</v>
      </c>
      <c r="AA93" s="24" t="s">
        <v>149</v>
      </c>
      <c r="AB93" s="24" t="s">
        <v>149</v>
      </c>
      <c r="AC93" s="24" t="s">
        <v>149</v>
      </c>
      <c r="AD93" s="24" t="s">
        <v>167</v>
      </c>
      <c r="AE93" s="24" t="s">
        <v>146</v>
      </c>
      <c r="AF93" s="71"/>
      <c r="AG93" s="71"/>
      <c r="AH93" s="71"/>
    </row>
    <row r="94" spans="1:34" ht="409.6">
      <c r="A94" s="24" t="s">
        <v>75</v>
      </c>
      <c r="B94" s="24">
        <v>2020</v>
      </c>
      <c r="C94" s="24" t="s">
        <v>76</v>
      </c>
      <c r="D94" s="24" t="s">
        <v>144</v>
      </c>
      <c r="E94" s="30" t="s">
        <v>134</v>
      </c>
      <c r="F94" s="24" t="s">
        <v>291</v>
      </c>
      <c r="G94" s="24" t="s">
        <v>138</v>
      </c>
      <c r="H94" s="24" t="s">
        <v>139</v>
      </c>
      <c r="I94" s="24" t="s">
        <v>451</v>
      </c>
      <c r="J94" s="24" t="s">
        <v>263</v>
      </c>
      <c r="K94" s="24" t="s">
        <v>175</v>
      </c>
      <c r="L94" s="24" t="s">
        <v>855</v>
      </c>
      <c r="M94" s="24" t="s">
        <v>146</v>
      </c>
      <c r="N94" s="24" t="s">
        <v>149</v>
      </c>
      <c r="O94" s="24" t="s">
        <v>149</v>
      </c>
      <c r="P94" s="25" t="s">
        <v>292</v>
      </c>
      <c r="Q94" s="25" t="s">
        <v>134</v>
      </c>
      <c r="R94" s="24" t="s">
        <v>277</v>
      </c>
      <c r="S94" s="24" t="s">
        <v>134</v>
      </c>
      <c r="T94" s="24" t="s">
        <v>134</v>
      </c>
      <c r="U94" s="25" t="s">
        <v>326</v>
      </c>
      <c r="V94" s="24"/>
      <c r="W94" s="24" t="s">
        <v>774</v>
      </c>
      <c r="X94" s="24" t="s">
        <v>149</v>
      </c>
      <c r="Y94" s="24" t="s">
        <v>134</v>
      </c>
      <c r="Z94" s="24" t="s">
        <v>134</v>
      </c>
      <c r="AA94" s="24" t="s">
        <v>134</v>
      </c>
      <c r="AB94" s="24" t="s">
        <v>134</v>
      </c>
      <c r="AC94" s="24" t="s">
        <v>149</v>
      </c>
      <c r="AD94" s="24" t="s">
        <v>146</v>
      </c>
      <c r="AE94" s="24" t="s">
        <v>146</v>
      </c>
      <c r="AF94" s="71"/>
      <c r="AG94" s="71"/>
      <c r="AH94" s="71"/>
    </row>
    <row r="95" spans="1:34" ht="409.6">
      <c r="A95" s="25" t="s">
        <v>614</v>
      </c>
      <c r="B95" s="24">
        <v>1996</v>
      </c>
      <c r="C95" s="25" t="s">
        <v>779</v>
      </c>
      <c r="D95" s="25" t="s">
        <v>144</v>
      </c>
      <c r="E95" s="24" t="s">
        <v>149</v>
      </c>
      <c r="F95" s="25" t="s">
        <v>625</v>
      </c>
      <c r="G95" s="25" t="s">
        <v>138</v>
      </c>
      <c r="H95" s="25" t="s">
        <v>131</v>
      </c>
      <c r="I95" s="25" t="s">
        <v>626</v>
      </c>
      <c r="J95" s="25" t="s">
        <v>1046</v>
      </c>
      <c r="K95" s="25" t="s">
        <v>251</v>
      </c>
      <c r="L95" s="25" t="s">
        <v>142</v>
      </c>
      <c r="M95" s="25" t="s">
        <v>134</v>
      </c>
      <c r="N95" s="25" t="s">
        <v>134</v>
      </c>
      <c r="O95" s="25" t="s">
        <v>134</v>
      </c>
      <c r="P95" s="25" t="s">
        <v>723</v>
      </c>
      <c r="Q95" s="25" t="s">
        <v>134</v>
      </c>
      <c r="R95" s="25" t="s">
        <v>628</v>
      </c>
      <c r="S95" s="25" t="s">
        <v>627</v>
      </c>
      <c r="T95" s="25" t="s">
        <v>134</v>
      </c>
      <c r="U95" s="28"/>
      <c r="V95" s="28"/>
      <c r="W95" s="24" t="s">
        <v>140</v>
      </c>
      <c r="X95" s="24" t="s">
        <v>149</v>
      </c>
      <c r="Y95" s="24" t="s">
        <v>134</v>
      </c>
      <c r="Z95" s="24" t="s">
        <v>149</v>
      </c>
      <c r="AA95" s="24" t="s">
        <v>149</v>
      </c>
      <c r="AB95" s="24" t="s">
        <v>134</v>
      </c>
      <c r="AC95" s="24" t="s">
        <v>146</v>
      </c>
      <c r="AD95" s="24" t="s">
        <v>146</v>
      </c>
      <c r="AE95" s="24" t="s">
        <v>146</v>
      </c>
      <c r="AF95" s="71"/>
      <c r="AG95" s="71"/>
      <c r="AH95" s="71"/>
    </row>
    <row r="96" spans="1:34" ht="409.6">
      <c r="A96" s="25" t="s">
        <v>803</v>
      </c>
      <c r="B96" s="24">
        <v>2015</v>
      </c>
      <c r="C96" s="25" t="s">
        <v>629</v>
      </c>
      <c r="D96" s="25" t="s">
        <v>133</v>
      </c>
      <c r="E96" s="24" t="s">
        <v>134</v>
      </c>
      <c r="F96" s="25" t="s">
        <v>880</v>
      </c>
      <c r="G96" s="25" t="s">
        <v>276</v>
      </c>
      <c r="H96" s="25" t="s">
        <v>988</v>
      </c>
      <c r="I96" s="25" t="s">
        <v>904</v>
      </c>
      <c r="J96" s="25" t="s">
        <v>549</v>
      </c>
      <c r="K96" s="25" t="s">
        <v>868</v>
      </c>
      <c r="L96" s="25" t="s">
        <v>142</v>
      </c>
      <c r="M96" s="25" t="s">
        <v>134</v>
      </c>
      <c r="N96" s="25" t="s">
        <v>134</v>
      </c>
      <c r="O96" s="25" t="s">
        <v>134</v>
      </c>
      <c r="P96" s="25" t="s">
        <v>656</v>
      </c>
      <c r="Q96" s="25" t="s">
        <v>1392</v>
      </c>
      <c r="R96" s="25" t="s">
        <v>657</v>
      </c>
      <c r="S96" s="25" t="s">
        <v>1393</v>
      </c>
      <c r="T96" s="25" t="s">
        <v>1394</v>
      </c>
      <c r="U96" s="28"/>
      <c r="V96" s="28"/>
      <c r="W96" s="24" t="s">
        <v>773</v>
      </c>
      <c r="X96" s="24" t="s">
        <v>149</v>
      </c>
      <c r="Y96" s="24" t="s">
        <v>149</v>
      </c>
      <c r="Z96" s="24" t="s">
        <v>149</v>
      </c>
      <c r="AA96" s="24" t="s">
        <v>149</v>
      </c>
      <c r="AB96" s="24" t="s">
        <v>149</v>
      </c>
      <c r="AC96" s="24" t="s">
        <v>149</v>
      </c>
      <c r="AD96" s="24" t="s">
        <v>146</v>
      </c>
      <c r="AE96" s="24" t="s">
        <v>146</v>
      </c>
      <c r="AF96" s="71"/>
      <c r="AG96" s="71"/>
      <c r="AH96" s="71"/>
    </row>
    <row r="97" spans="1:34" ht="409.6">
      <c r="A97" s="25" t="s">
        <v>615</v>
      </c>
      <c r="B97" s="24">
        <v>2013</v>
      </c>
      <c r="C97" s="25" t="s">
        <v>619</v>
      </c>
      <c r="D97" s="25" t="s">
        <v>144</v>
      </c>
      <c r="E97" s="24" t="s">
        <v>146</v>
      </c>
      <c r="F97" s="25" t="s">
        <v>722</v>
      </c>
      <c r="G97" s="25" t="s">
        <v>581</v>
      </c>
      <c r="H97" s="25" t="s">
        <v>130</v>
      </c>
      <c r="I97" s="25" t="s">
        <v>989</v>
      </c>
      <c r="J97" s="25" t="s">
        <v>1037</v>
      </c>
      <c r="K97" s="25" t="s">
        <v>891</v>
      </c>
      <c r="L97" s="25" t="s">
        <v>142</v>
      </c>
      <c r="M97" s="25" t="s">
        <v>134</v>
      </c>
      <c r="N97" s="25" t="s">
        <v>134</v>
      </c>
      <c r="O97" s="25" t="s">
        <v>134</v>
      </c>
      <c r="P97" s="25" t="s">
        <v>1247</v>
      </c>
      <c r="Q97" s="25" t="s">
        <v>881</v>
      </c>
      <c r="R97" s="25" t="s">
        <v>650</v>
      </c>
      <c r="S97" s="25" t="s">
        <v>649</v>
      </c>
      <c r="T97" s="31" t="s">
        <v>1248</v>
      </c>
      <c r="U97" s="28"/>
      <c r="V97" s="28"/>
      <c r="W97" s="24" t="s">
        <v>140</v>
      </c>
      <c r="X97" s="24" t="s">
        <v>149</v>
      </c>
      <c r="Y97" s="24" t="s">
        <v>149</v>
      </c>
      <c r="Z97" s="24" t="s">
        <v>149</v>
      </c>
      <c r="AA97" s="24" t="s">
        <v>149</v>
      </c>
      <c r="AB97" s="24" t="s">
        <v>149</v>
      </c>
      <c r="AC97" s="24" t="s">
        <v>167</v>
      </c>
      <c r="AD97" s="24" t="s">
        <v>149</v>
      </c>
      <c r="AE97" s="24"/>
      <c r="AF97" s="71"/>
      <c r="AG97" s="71"/>
      <c r="AH97" s="71"/>
    </row>
    <row r="98" spans="1:34" ht="409.6">
      <c r="A98" s="25" t="s">
        <v>615</v>
      </c>
      <c r="B98" s="24" t="s">
        <v>616</v>
      </c>
      <c r="C98" s="25" t="s">
        <v>620</v>
      </c>
      <c r="D98" s="25" t="s">
        <v>257</v>
      </c>
      <c r="E98" s="24" t="s">
        <v>146</v>
      </c>
      <c r="F98" s="25" t="s">
        <v>721</v>
      </c>
      <c r="G98" s="25" t="s">
        <v>581</v>
      </c>
      <c r="H98" s="25" t="s">
        <v>130</v>
      </c>
      <c r="I98" s="25" t="s">
        <v>999</v>
      </c>
      <c r="J98" s="25" t="s">
        <v>1037</v>
      </c>
      <c r="K98" s="25" t="s">
        <v>863</v>
      </c>
      <c r="L98" s="25" t="s">
        <v>142</v>
      </c>
      <c r="M98" s="25" t="s">
        <v>134</v>
      </c>
      <c r="N98" s="25" t="s">
        <v>134</v>
      </c>
      <c r="O98" s="25" t="s">
        <v>134</v>
      </c>
      <c r="P98" s="25" t="s">
        <v>1249</v>
      </c>
      <c r="Q98" s="25" t="s">
        <v>651</v>
      </c>
      <c r="R98" s="25" t="s">
        <v>653</v>
      </c>
      <c r="S98" s="25" t="s">
        <v>1250</v>
      </c>
      <c r="T98" s="31" t="s">
        <v>652</v>
      </c>
      <c r="U98" s="28"/>
      <c r="V98" s="28"/>
      <c r="W98" s="24" t="s">
        <v>140</v>
      </c>
      <c r="X98" s="24" t="s">
        <v>149</v>
      </c>
      <c r="Y98" s="24" t="s">
        <v>149</v>
      </c>
      <c r="Z98" s="24" t="s">
        <v>149</v>
      </c>
      <c r="AA98" s="24" t="s">
        <v>149</v>
      </c>
      <c r="AB98" s="24" t="s">
        <v>149</v>
      </c>
      <c r="AC98" s="24" t="s">
        <v>146</v>
      </c>
      <c r="AD98" s="24" t="s">
        <v>149</v>
      </c>
      <c r="AE98" s="24"/>
      <c r="AF98" s="71"/>
      <c r="AG98" s="71"/>
      <c r="AH98" s="71"/>
    </row>
    <row r="99" spans="1:34" ht="409.6">
      <c r="A99" s="25" t="s">
        <v>615</v>
      </c>
      <c r="B99" s="24" t="s">
        <v>617</v>
      </c>
      <c r="C99" s="25" t="s">
        <v>780</v>
      </c>
      <c r="D99" s="25" t="s">
        <v>144</v>
      </c>
      <c r="E99" s="24" t="s">
        <v>146</v>
      </c>
      <c r="F99" s="25" t="s">
        <v>641</v>
      </c>
      <c r="G99" s="25" t="s">
        <v>581</v>
      </c>
      <c r="H99" s="25" t="s">
        <v>130</v>
      </c>
      <c r="I99" s="25" t="s">
        <v>999</v>
      </c>
      <c r="J99" s="25" t="s">
        <v>1031</v>
      </c>
      <c r="K99" s="25" t="s">
        <v>885</v>
      </c>
      <c r="L99" s="25" t="s">
        <v>142</v>
      </c>
      <c r="M99" s="25" t="s">
        <v>134</v>
      </c>
      <c r="N99" s="25" t="s">
        <v>134</v>
      </c>
      <c r="O99" s="25" t="s">
        <v>134</v>
      </c>
      <c r="P99" s="25" t="s">
        <v>660</v>
      </c>
      <c r="Q99" s="25" t="s">
        <v>661</v>
      </c>
      <c r="R99" s="25" t="s">
        <v>592</v>
      </c>
      <c r="S99" s="27" t="s">
        <v>134</v>
      </c>
      <c r="T99" s="25" t="s">
        <v>642</v>
      </c>
      <c r="U99" s="28"/>
      <c r="V99" s="28"/>
      <c r="W99" s="24" t="s">
        <v>140</v>
      </c>
      <c r="X99" s="24" t="s">
        <v>149</v>
      </c>
      <c r="Y99" s="24" t="s">
        <v>149</v>
      </c>
      <c r="Z99" s="24" t="s">
        <v>149</v>
      </c>
      <c r="AA99" s="24" t="s">
        <v>134</v>
      </c>
      <c r="AB99" s="24" t="s">
        <v>149</v>
      </c>
      <c r="AC99" s="24" t="s">
        <v>146</v>
      </c>
      <c r="AD99" s="24" t="s">
        <v>149</v>
      </c>
      <c r="AE99" s="24"/>
      <c r="AF99" s="71"/>
      <c r="AG99" s="71"/>
      <c r="AH99" s="71"/>
    </row>
    <row r="100" spans="1:34" ht="409.6">
      <c r="A100" s="24" t="s">
        <v>24</v>
      </c>
      <c r="B100" s="24">
        <v>2014</v>
      </c>
      <c r="C100" s="24" t="s">
        <v>32</v>
      </c>
      <c r="D100" s="24" t="s">
        <v>241</v>
      </c>
      <c r="E100" s="24" t="s">
        <v>134</v>
      </c>
      <c r="F100" s="24" t="s">
        <v>357</v>
      </c>
      <c r="G100" s="24" t="s">
        <v>158</v>
      </c>
      <c r="H100" s="24" t="s">
        <v>673</v>
      </c>
      <c r="I100" s="24" t="s">
        <v>358</v>
      </c>
      <c r="J100" s="24" t="s">
        <v>1048</v>
      </c>
      <c r="K100" s="24" t="s">
        <v>729</v>
      </c>
      <c r="L100" s="24" t="s">
        <v>142</v>
      </c>
      <c r="M100" s="24" t="s">
        <v>146</v>
      </c>
      <c r="N100" s="24" t="s">
        <v>134</v>
      </c>
      <c r="O100" s="24" t="s">
        <v>134</v>
      </c>
      <c r="P100" s="24" t="s">
        <v>674</v>
      </c>
      <c r="Q100" s="24" t="s">
        <v>1251</v>
      </c>
      <c r="R100" s="24" t="s">
        <v>715</v>
      </c>
      <c r="S100" s="24" t="s">
        <v>716</v>
      </c>
      <c r="T100" s="24" t="s">
        <v>717</v>
      </c>
      <c r="U100" s="24" t="s">
        <v>301</v>
      </c>
      <c r="V100" s="24"/>
      <c r="W100" s="24" t="s">
        <v>774</v>
      </c>
      <c r="X100" s="24" t="s">
        <v>149</v>
      </c>
      <c r="Y100" s="24" t="s">
        <v>149</v>
      </c>
      <c r="Z100" s="24" t="s">
        <v>149</v>
      </c>
      <c r="AA100" s="24" t="s">
        <v>149</v>
      </c>
      <c r="AB100" s="24" t="s">
        <v>149</v>
      </c>
      <c r="AC100" s="24" t="s">
        <v>149</v>
      </c>
      <c r="AD100" s="24" t="s">
        <v>146</v>
      </c>
      <c r="AE100" s="24" t="s">
        <v>146</v>
      </c>
      <c r="AF100" s="71"/>
      <c r="AG100" s="71"/>
      <c r="AH100" s="71"/>
    </row>
    <row r="101" spans="1:34" ht="409.6">
      <c r="A101" s="24" t="s">
        <v>97</v>
      </c>
      <c r="B101" s="24">
        <v>2020</v>
      </c>
      <c r="C101" s="24" t="s">
        <v>98</v>
      </c>
      <c r="D101" s="24" t="s">
        <v>144</v>
      </c>
      <c r="E101" s="24" t="s">
        <v>134</v>
      </c>
      <c r="F101" s="25" t="s">
        <v>286</v>
      </c>
      <c r="G101" s="24" t="s">
        <v>138</v>
      </c>
      <c r="H101" s="24" t="s">
        <v>139</v>
      </c>
      <c r="I101" s="24" t="s">
        <v>289</v>
      </c>
      <c r="J101" s="24" t="s">
        <v>1049</v>
      </c>
      <c r="K101" s="24" t="s">
        <v>891</v>
      </c>
      <c r="L101" s="24" t="s">
        <v>856</v>
      </c>
      <c r="M101" s="24" t="s">
        <v>146</v>
      </c>
      <c r="N101" s="24" t="s">
        <v>146</v>
      </c>
      <c r="O101" s="24" t="s">
        <v>149</v>
      </c>
      <c r="P101" s="24" t="s">
        <v>288</v>
      </c>
      <c r="Q101" s="24" t="s">
        <v>287</v>
      </c>
      <c r="R101" s="24" t="s">
        <v>134</v>
      </c>
      <c r="S101" s="24" t="s">
        <v>134</v>
      </c>
      <c r="T101" s="24" t="s">
        <v>134</v>
      </c>
      <c r="U101" s="24" t="s">
        <v>323</v>
      </c>
      <c r="V101" s="24"/>
      <c r="W101" s="24" t="s">
        <v>774</v>
      </c>
      <c r="X101" s="24" t="s">
        <v>149</v>
      </c>
      <c r="Y101" s="24" t="s">
        <v>149</v>
      </c>
      <c r="Z101" s="24" t="s">
        <v>134</v>
      </c>
      <c r="AA101" s="24" t="s">
        <v>134</v>
      </c>
      <c r="AB101" s="24" t="s">
        <v>134</v>
      </c>
      <c r="AC101" s="24" t="s">
        <v>149</v>
      </c>
      <c r="AD101" s="24" t="s">
        <v>146</v>
      </c>
      <c r="AE101" s="24" t="s">
        <v>146</v>
      </c>
      <c r="AF101" s="71"/>
      <c r="AG101" s="71"/>
      <c r="AH101" s="71"/>
    </row>
    <row r="102" spans="1:34" ht="409.6">
      <c r="A102" s="24" t="s">
        <v>106</v>
      </c>
      <c r="B102" s="24" t="s">
        <v>777</v>
      </c>
      <c r="C102" s="24" t="s">
        <v>107</v>
      </c>
      <c r="D102" s="24" t="s">
        <v>144</v>
      </c>
      <c r="E102" s="24" t="s">
        <v>134</v>
      </c>
      <c r="F102" s="24" t="s">
        <v>495</v>
      </c>
      <c r="G102" s="24" t="s">
        <v>138</v>
      </c>
      <c r="H102" s="24" t="s">
        <v>474</v>
      </c>
      <c r="I102" s="24" t="s">
        <v>259</v>
      </c>
      <c r="J102" s="24" t="s">
        <v>1037</v>
      </c>
      <c r="K102" s="24" t="s">
        <v>868</v>
      </c>
      <c r="L102" s="24" t="s">
        <v>857</v>
      </c>
      <c r="M102" s="24" t="s">
        <v>146</v>
      </c>
      <c r="N102" s="24" t="s">
        <v>146</v>
      </c>
      <c r="O102" s="24" t="s">
        <v>146</v>
      </c>
      <c r="P102" s="24" t="s">
        <v>496</v>
      </c>
      <c r="Q102" s="24" t="s">
        <v>134</v>
      </c>
      <c r="R102" s="24" t="s">
        <v>134</v>
      </c>
      <c r="S102" s="24" t="s">
        <v>1252</v>
      </c>
      <c r="T102" s="24" t="s">
        <v>134</v>
      </c>
      <c r="U102" s="24" t="s">
        <v>369</v>
      </c>
      <c r="V102" s="24"/>
      <c r="W102" s="24" t="s">
        <v>774</v>
      </c>
      <c r="X102" s="24" t="s">
        <v>149</v>
      </c>
      <c r="Y102" s="24" t="s">
        <v>134</v>
      </c>
      <c r="Z102" s="24" t="s">
        <v>134</v>
      </c>
      <c r="AA102" s="24" t="s">
        <v>149</v>
      </c>
      <c r="AB102" s="24" t="s">
        <v>134</v>
      </c>
      <c r="AC102" s="24" t="s">
        <v>146</v>
      </c>
      <c r="AD102" s="24" t="s">
        <v>149</v>
      </c>
      <c r="AE102" s="24" t="s">
        <v>146</v>
      </c>
      <c r="AF102" s="71"/>
      <c r="AG102" s="71"/>
      <c r="AH102" s="71"/>
    </row>
    <row r="103" spans="1:34" ht="409.6">
      <c r="A103" s="25" t="s">
        <v>106</v>
      </c>
      <c r="B103" s="24">
        <v>2015</v>
      </c>
      <c r="C103" s="25" t="s">
        <v>621</v>
      </c>
      <c r="D103" s="25" t="s">
        <v>144</v>
      </c>
      <c r="E103" s="24" t="s">
        <v>696</v>
      </c>
      <c r="F103" s="25" t="s">
        <v>720</v>
      </c>
      <c r="G103" s="25" t="s">
        <v>138</v>
      </c>
      <c r="H103" s="25" t="s">
        <v>130</v>
      </c>
      <c r="I103" s="25" t="s">
        <v>1000</v>
      </c>
      <c r="J103" s="25" t="s">
        <v>1037</v>
      </c>
      <c r="K103" s="25" t="s">
        <v>222</v>
      </c>
      <c r="L103" s="25" t="s">
        <v>142</v>
      </c>
      <c r="M103" s="25" t="s">
        <v>146</v>
      </c>
      <c r="N103" s="25" t="s">
        <v>134</v>
      </c>
      <c r="O103" s="25" t="s">
        <v>134</v>
      </c>
      <c r="P103" s="25" t="s">
        <v>1253</v>
      </c>
      <c r="Q103" s="25" t="s">
        <v>640</v>
      </c>
      <c r="R103" s="25" t="s">
        <v>639</v>
      </c>
      <c r="S103" s="25" t="s">
        <v>1254</v>
      </c>
      <c r="T103" s="25" t="s">
        <v>1255</v>
      </c>
      <c r="U103" s="28"/>
      <c r="V103" s="28"/>
      <c r="W103" s="24" t="s">
        <v>140</v>
      </c>
      <c r="X103" s="24" t="s">
        <v>149</v>
      </c>
      <c r="Y103" s="24" t="s">
        <v>149</v>
      </c>
      <c r="Z103" s="24" t="s">
        <v>149</v>
      </c>
      <c r="AA103" s="24" t="s">
        <v>149</v>
      </c>
      <c r="AB103" s="24" t="s">
        <v>149</v>
      </c>
      <c r="AC103" s="24" t="s">
        <v>146</v>
      </c>
      <c r="AD103" s="24" t="s">
        <v>149</v>
      </c>
      <c r="AE103" s="24" t="s">
        <v>146</v>
      </c>
      <c r="AF103" s="71"/>
      <c r="AG103" s="71"/>
      <c r="AH103" s="71"/>
    </row>
    <row r="104" spans="1:34" ht="180">
      <c r="A104" s="24" t="s">
        <v>112</v>
      </c>
      <c r="B104" s="24">
        <v>2017</v>
      </c>
      <c r="C104" s="24" t="s">
        <v>113</v>
      </c>
      <c r="D104" s="24" t="s">
        <v>144</v>
      </c>
      <c r="E104" s="24" t="s">
        <v>134</v>
      </c>
      <c r="F104" s="24" t="s">
        <v>497</v>
      </c>
      <c r="G104" s="24" t="s">
        <v>804</v>
      </c>
      <c r="H104" s="24" t="s">
        <v>130</v>
      </c>
      <c r="I104" s="24" t="s">
        <v>282</v>
      </c>
      <c r="J104" s="24" t="s">
        <v>1065</v>
      </c>
      <c r="K104" s="24" t="s">
        <v>867</v>
      </c>
      <c r="L104" s="24" t="s">
        <v>858</v>
      </c>
      <c r="M104" s="24" t="s">
        <v>146</v>
      </c>
      <c r="N104" s="24" t="s">
        <v>146</v>
      </c>
      <c r="O104" s="24" t="s">
        <v>149</v>
      </c>
      <c r="P104" s="25" t="s">
        <v>134</v>
      </c>
      <c r="Q104" s="24" t="s">
        <v>283</v>
      </c>
      <c r="R104" s="24" t="s">
        <v>134</v>
      </c>
      <c r="S104" s="24" t="s">
        <v>134</v>
      </c>
      <c r="T104" s="25" t="s">
        <v>284</v>
      </c>
      <c r="U104" s="25" t="s">
        <v>788</v>
      </c>
      <c r="V104" s="24"/>
      <c r="W104" s="24" t="s">
        <v>774</v>
      </c>
      <c r="X104" s="24" t="s">
        <v>134</v>
      </c>
      <c r="Y104" s="24" t="s">
        <v>149</v>
      </c>
      <c r="Z104" s="24" t="s">
        <v>134</v>
      </c>
      <c r="AA104" s="24" t="s">
        <v>134</v>
      </c>
      <c r="AB104" s="24" t="s">
        <v>149</v>
      </c>
      <c r="AC104" s="24" t="s">
        <v>146</v>
      </c>
      <c r="AD104" s="24" t="s">
        <v>149</v>
      </c>
      <c r="AE104" s="24" t="s">
        <v>146</v>
      </c>
      <c r="AF104" s="71"/>
      <c r="AG104" s="71"/>
      <c r="AH104" s="71"/>
    </row>
    <row r="105" spans="1:34" ht="409.6">
      <c r="A105" s="24" t="s">
        <v>56</v>
      </c>
      <c r="B105" s="24">
        <v>2020</v>
      </c>
      <c r="C105" s="24" t="s">
        <v>57</v>
      </c>
      <c r="D105" s="24" t="s">
        <v>144</v>
      </c>
      <c r="E105" s="24" t="s">
        <v>134</v>
      </c>
      <c r="F105" s="24" t="s">
        <v>499</v>
      </c>
      <c r="G105" s="24" t="s">
        <v>138</v>
      </c>
      <c r="H105" s="24" t="s">
        <v>139</v>
      </c>
      <c r="I105" s="24" t="s">
        <v>221</v>
      </c>
      <c r="J105" s="24" t="s">
        <v>1050</v>
      </c>
      <c r="K105" s="24" t="s">
        <v>882</v>
      </c>
      <c r="L105" s="24" t="s">
        <v>859</v>
      </c>
      <c r="M105" s="24" t="s">
        <v>146</v>
      </c>
      <c r="N105" s="24" t="s">
        <v>146</v>
      </c>
      <c r="O105" s="24" t="s">
        <v>146</v>
      </c>
      <c r="P105" s="24" t="s">
        <v>1256</v>
      </c>
      <c r="Q105" s="24" t="s">
        <v>500</v>
      </c>
      <c r="R105" s="24" t="s">
        <v>134</v>
      </c>
      <c r="S105" s="24" t="s">
        <v>134</v>
      </c>
      <c r="T105" s="24" t="s">
        <v>501</v>
      </c>
      <c r="U105" s="28"/>
      <c r="V105" s="24"/>
      <c r="W105" s="24" t="s">
        <v>774</v>
      </c>
      <c r="X105" s="24" t="s">
        <v>149</v>
      </c>
      <c r="Y105" s="24" t="s">
        <v>149</v>
      </c>
      <c r="Z105" s="24" t="s">
        <v>134</v>
      </c>
      <c r="AA105" s="24" t="s">
        <v>134</v>
      </c>
      <c r="AB105" s="24" t="s">
        <v>149</v>
      </c>
      <c r="AC105" s="24" t="s">
        <v>149</v>
      </c>
      <c r="AD105" s="24" t="s">
        <v>146</v>
      </c>
      <c r="AE105" s="24" t="s">
        <v>146</v>
      </c>
      <c r="AF105" s="71"/>
      <c r="AG105" s="71"/>
      <c r="AH105" s="71"/>
    </row>
    <row r="106" spans="1:34" ht="409.6">
      <c r="A106" s="25" t="s">
        <v>623</v>
      </c>
      <c r="B106" s="32">
        <v>2015</v>
      </c>
      <c r="C106" s="25" t="s">
        <v>781</v>
      </c>
      <c r="D106" s="25" t="s">
        <v>144</v>
      </c>
      <c r="E106" s="24" t="s">
        <v>149</v>
      </c>
      <c r="F106" s="25" t="s">
        <v>719</v>
      </c>
      <c r="G106" s="25" t="s">
        <v>138</v>
      </c>
      <c r="H106" s="25" t="s">
        <v>1079</v>
      </c>
      <c r="I106" s="25" t="s">
        <v>638</v>
      </c>
      <c r="J106" s="25" t="s">
        <v>1037</v>
      </c>
      <c r="K106" s="25" t="s">
        <v>883</v>
      </c>
      <c r="L106" s="25" t="s">
        <v>860</v>
      </c>
      <c r="M106" s="25" t="s">
        <v>146</v>
      </c>
      <c r="N106" s="25" t="s">
        <v>146</v>
      </c>
      <c r="O106" s="25" t="s">
        <v>146</v>
      </c>
      <c r="P106" s="25" t="s">
        <v>636</v>
      </c>
      <c r="Q106" s="25" t="s">
        <v>635</v>
      </c>
      <c r="R106" s="25" t="s">
        <v>634</v>
      </c>
      <c r="S106" s="27" t="s">
        <v>134</v>
      </c>
      <c r="T106" s="25" t="s">
        <v>637</v>
      </c>
      <c r="U106" s="28"/>
      <c r="V106" s="28"/>
      <c r="W106" s="24" t="s">
        <v>140</v>
      </c>
      <c r="X106" s="24" t="s">
        <v>149</v>
      </c>
      <c r="Y106" s="24" t="s">
        <v>149</v>
      </c>
      <c r="Z106" s="24" t="s">
        <v>149</v>
      </c>
      <c r="AA106" s="24" t="s">
        <v>134</v>
      </c>
      <c r="AB106" s="24" t="s">
        <v>149</v>
      </c>
      <c r="AC106" s="24" t="s">
        <v>146</v>
      </c>
      <c r="AD106" s="24" t="s">
        <v>149</v>
      </c>
      <c r="AE106" s="24" t="s">
        <v>146</v>
      </c>
      <c r="AF106" s="71"/>
      <c r="AG106" s="71"/>
      <c r="AH106" s="71"/>
    </row>
    <row r="107" spans="1:34" ht="409.6">
      <c r="A107" s="25" t="s">
        <v>618</v>
      </c>
      <c r="B107" s="24">
        <v>1992</v>
      </c>
      <c r="C107" s="25" t="s">
        <v>622</v>
      </c>
      <c r="D107" s="25" t="s">
        <v>144</v>
      </c>
      <c r="E107" s="24" t="s">
        <v>149</v>
      </c>
      <c r="F107" s="25" t="s">
        <v>630</v>
      </c>
      <c r="G107" s="25" t="s">
        <v>138</v>
      </c>
      <c r="H107" s="25" t="s">
        <v>969</v>
      </c>
      <c r="I107" s="25" t="s">
        <v>631</v>
      </c>
      <c r="J107" s="25" t="s">
        <v>1037</v>
      </c>
      <c r="K107" s="25" t="s">
        <v>251</v>
      </c>
      <c r="L107" s="25" t="s">
        <v>142</v>
      </c>
      <c r="M107" s="25" t="s">
        <v>146</v>
      </c>
      <c r="N107" s="25" t="s">
        <v>134</v>
      </c>
      <c r="O107" s="25" t="s">
        <v>134</v>
      </c>
      <c r="P107" s="25" t="s">
        <v>1257</v>
      </c>
      <c r="Q107" s="25" t="s">
        <v>633</v>
      </c>
      <c r="R107" s="25" t="s">
        <v>1258</v>
      </c>
      <c r="S107" s="25" t="s">
        <v>1259</v>
      </c>
      <c r="T107" s="25" t="s">
        <v>632</v>
      </c>
      <c r="U107" s="28"/>
      <c r="V107" s="25" t="s">
        <v>1260</v>
      </c>
      <c r="W107" s="24" t="s">
        <v>140</v>
      </c>
      <c r="X107" s="24" t="s">
        <v>149</v>
      </c>
      <c r="Y107" s="24" t="s">
        <v>149</v>
      </c>
      <c r="Z107" s="24" t="s">
        <v>149</v>
      </c>
      <c r="AA107" s="24" t="s">
        <v>149</v>
      </c>
      <c r="AB107" s="24" t="s">
        <v>149</v>
      </c>
      <c r="AC107" s="24" t="s">
        <v>146</v>
      </c>
      <c r="AD107" s="24" t="s">
        <v>149</v>
      </c>
      <c r="AE107" s="24" t="s">
        <v>146</v>
      </c>
      <c r="AF107" s="71"/>
      <c r="AG107" s="71"/>
      <c r="AH107" s="71"/>
    </row>
    <row r="108" spans="1:34" ht="409.6">
      <c r="A108" s="24" t="s">
        <v>12</v>
      </c>
      <c r="B108" s="24">
        <v>2005</v>
      </c>
      <c r="C108" s="24" t="s">
        <v>44</v>
      </c>
      <c r="D108" s="24" t="s">
        <v>144</v>
      </c>
      <c r="E108" s="24" t="s">
        <v>149</v>
      </c>
      <c r="F108" s="25" t="s">
        <v>294</v>
      </c>
      <c r="G108" s="24" t="s">
        <v>806</v>
      </c>
      <c r="H108" s="24" t="s">
        <v>165</v>
      </c>
      <c r="I108" s="24" t="s">
        <v>503</v>
      </c>
      <c r="J108" s="24" t="s">
        <v>1033</v>
      </c>
      <c r="K108" s="24" t="s">
        <v>867</v>
      </c>
      <c r="L108" s="24" t="s">
        <v>142</v>
      </c>
      <c r="M108" s="24" t="s">
        <v>134</v>
      </c>
      <c r="N108" s="24" t="s">
        <v>134</v>
      </c>
      <c r="O108" s="24" t="s">
        <v>134</v>
      </c>
      <c r="P108" s="24" t="s">
        <v>1261</v>
      </c>
      <c r="Q108" s="24" t="s">
        <v>573</v>
      </c>
      <c r="R108" s="24" t="s">
        <v>1262</v>
      </c>
      <c r="S108" s="24" t="s">
        <v>295</v>
      </c>
      <c r="T108" s="25" t="s">
        <v>574</v>
      </c>
      <c r="U108" s="24" t="s">
        <v>356</v>
      </c>
      <c r="V108" s="24"/>
      <c r="W108" s="24" t="s">
        <v>774</v>
      </c>
      <c r="X108" s="24" t="s">
        <v>149</v>
      </c>
      <c r="Y108" s="24" t="s">
        <v>149</v>
      </c>
      <c r="Z108" s="24" t="s">
        <v>149</v>
      </c>
      <c r="AA108" s="24" t="s">
        <v>149</v>
      </c>
      <c r="AB108" s="24" t="s">
        <v>149</v>
      </c>
      <c r="AC108" s="24" t="s">
        <v>146</v>
      </c>
      <c r="AD108" s="24" t="s">
        <v>149</v>
      </c>
      <c r="AE108" s="24" t="s">
        <v>146</v>
      </c>
      <c r="AF108" s="71"/>
      <c r="AG108" s="71"/>
      <c r="AH108" s="71"/>
    </row>
    <row r="109" spans="1:34" ht="285">
      <c r="A109" s="25" t="s">
        <v>558</v>
      </c>
      <c r="B109" s="24">
        <v>2000</v>
      </c>
      <c r="C109" s="25" t="s">
        <v>559</v>
      </c>
      <c r="D109" s="25" t="s">
        <v>144</v>
      </c>
      <c r="E109" s="24" t="s">
        <v>134</v>
      </c>
      <c r="F109" s="25" t="s">
        <v>648</v>
      </c>
      <c r="G109" s="25" t="s">
        <v>138</v>
      </c>
      <c r="H109" s="25" t="s">
        <v>577</v>
      </c>
      <c r="I109" s="25" t="s">
        <v>169</v>
      </c>
      <c r="J109" s="25" t="s">
        <v>549</v>
      </c>
      <c r="K109" s="25" t="s">
        <v>884</v>
      </c>
      <c r="L109" s="25" t="s">
        <v>142</v>
      </c>
      <c r="M109" s="25" t="s">
        <v>134</v>
      </c>
      <c r="N109" s="25" t="s">
        <v>134</v>
      </c>
      <c r="O109" s="25" t="s">
        <v>134</v>
      </c>
      <c r="P109" s="25" t="s">
        <v>644</v>
      </c>
      <c r="Q109" s="25" t="s">
        <v>646</v>
      </c>
      <c r="R109" s="25" t="s">
        <v>647</v>
      </c>
      <c r="S109" s="25" t="s">
        <v>643</v>
      </c>
      <c r="T109" s="25" t="s">
        <v>645</v>
      </c>
      <c r="U109" s="28"/>
      <c r="V109" s="28"/>
      <c r="W109" s="24" t="s">
        <v>140</v>
      </c>
      <c r="X109" s="24" t="s">
        <v>149</v>
      </c>
      <c r="Y109" s="24" t="s">
        <v>149</v>
      </c>
      <c r="Z109" s="24" t="s">
        <v>149</v>
      </c>
      <c r="AA109" s="24" t="s">
        <v>149</v>
      </c>
      <c r="AB109" s="24" t="s">
        <v>149</v>
      </c>
      <c r="AC109" s="24" t="s">
        <v>146</v>
      </c>
      <c r="AD109" s="24" t="s">
        <v>149</v>
      </c>
      <c r="AE109" s="24" t="s">
        <v>146</v>
      </c>
      <c r="AF109" s="71"/>
      <c r="AG109" s="71"/>
      <c r="AH109" s="71"/>
    </row>
    <row r="110" spans="1:34" ht="409.6">
      <c r="A110" s="24" t="s">
        <v>27</v>
      </c>
      <c r="B110" s="24">
        <v>2018</v>
      </c>
      <c r="C110" s="24" t="s">
        <v>29</v>
      </c>
      <c r="D110" s="24" t="s">
        <v>794</v>
      </c>
      <c r="E110" s="24" t="s">
        <v>134</v>
      </c>
      <c r="F110" s="24" t="s">
        <v>331</v>
      </c>
      <c r="G110" s="24" t="s">
        <v>138</v>
      </c>
      <c r="H110" s="24" t="s">
        <v>504</v>
      </c>
      <c r="I110" s="24" t="s">
        <v>1001</v>
      </c>
      <c r="J110" s="24" t="s">
        <v>505</v>
      </c>
      <c r="K110" s="24" t="s">
        <v>875</v>
      </c>
      <c r="L110" s="24" t="s">
        <v>861</v>
      </c>
      <c r="M110" s="24" t="s">
        <v>146</v>
      </c>
      <c r="N110" s="24" t="s">
        <v>146</v>
      </c>
      <c r="O110" s="24" t="s">
        <v>146</v>
      </c>
      <c r="P110" s="24" t="s">
        <v>506</v>
      </c>
      <c r="Q110" s="24" t="s">
        <v>507</v>
      </c>
      <c r="R110" s="24" t="s">
        <v>508</v>
      </c>
      <c r="S110" s="24" t="s">
        <v>134</v>
      </c>
      <c r="T110" s="24" t="s">
        <v>1263</v>
      </c>
      <c r="U110" s="24" t="s">
        <v>129</v>
      </c>
      <c r="V110" s="24"/>
      <c r="W110" s="24" t="s">
        <v>774</v>
      </c>
      <c r="X110" s="24" t="s">
        <v>149</v>
      </c>
      <c r="Y110" s="24" t="s">
        <v>149</v>
      </c>
      <c r="Z110" s="24" t="s">
        <v>149</v>
      </c>
      <c r="AA110" s="24" t="s">
        <v>134</v>
      </c>
      <c r="AB110" s="24" t="s">
        <v>149</v>
      </c>
      <c r="AC110" s="24" t="s">
        <v>146</v>
      </c>
      <c r="AD110" s="24" t="s">
        <v>149</v>
      </c>
      <c r="AE110" s="24" t="s">
        <v>146</v>
      </c>
      <c r="AF110" s="71"/>
      <c r="AG110" s="71"/>
      <c r="AH110" s="71"/>
    </row>
    <row r="111" spans="1:34" ht="409.6">
      <c r="A111" s="24" t="s">
        <v>84</v>
      </c>
      <c r="B111" s="24">
        <v>2014</v>
      </c>
      <c r="C111" s="24" t="s">
        <v>85</v>
      </c>
      <c r="D111" s="24" t="s">
        <v>144</v>
      </c>
      <c r="E111" s="24" t="s">
        <v>146</v>
      </c>
      <c r="F111" s="24" t="s">
        <v>509</v>
      </c>
      <c r="G111" s="24" t="s">
        <v>158</v>
      </c>
      <c r="H111" s="24" t="s">
        <v>985</v>
      </c>
      <c r="I111" s="24" t="s">
        <v>921</v>
      </c>
      <c r="J111" s="24" t="s">
        <v>151</v>
      </c>
      <c r="K111" s="24" t="s">
        <v>892</v>
      </c>
      <c r="L111" s="24" t="s">
        <v>142</v>
      </c>
      <c r="M111" s="24" t="s">
        <v>146</v>
      </c>
      <c r="N111" s="24" t="s">
        <v>134</v>
      </c>
      <c r="O111" s="24" t="s">
        <v>134</v>
      </c>
      <c r="P111" s="24" t="s">
        <v>718</v>
      </c>
      <c r="Q111" s="24" t="s">
        <v>1264</v>
      </c>
      <c r="R111" s="24" t="s">
        <v>134</v>
      </c>
      <c r="S111" s="24" t="s">
        <v>134</v>
      </c>
      <c r="T111" s="24" t="s">
        <v>134</v>
      </c>
      <c r="U111" s="24" t="s">
        <v>370</v>
      </c>
      <c r="V111" s="24"/>
      <c r="W111" s="24" t="s">
        <v>774</v>
      </c>
      <c r="X111" s="24" t="s">
        <v>149</v>
      </c>
      <c r="Y111" s="24" t="s">
        <v>149</v>
      </c>
      <c r="Z111" s="24" t="s">
        <v>134</v>
      </c>
      <c r="AA111" s="24" t="s">
        <v>134</v>
      </c>
      <c r="AB111" s="24" t="s">
        <v>134</v>
      </c>
      <c r="AC111" s="24" t="s">
        <v>149</v>
      </c>
      <c r="AD111" s="24" t="s">
        <v>146</v>
      </c>
      <c r="AE111" s="24" t="s">
        <v>146</v>
      </c>
      <c r="AF111" s="71"/>
      <c r="AG111" s="71"/>
      <c r="AH111" s="71"/>
    </row>
    <row r="112" spans="1:34" ht="409.6">
      <c r="A112" s="24" t="s">
        <v>61</v>
      </c>
      <c r="B112" s="24">
        <v>2020</v>
      </c>
      <c r="C112" s="24" t="s">
        <v>60</v>
      </c>
      <c r="D112" s="24" t="s">
        <v>144</v>
      </c>
      <c r="E112" s="24" t="s">
        <v>149</v>
      </c>
      <c r="F112" s="24" t="s">
        <v>364</v>
      </c>
      <c r="G112" s="24" t="s">
        <v>138</v>
      </c>
      <c r="H112" s="24" t="s">
        <v>317</v>
      </c>
      <c r="I112" s="24" t="s">
        <v>365</v>
      </c>
      <c r="J112" s="24" t="s">
        <v>1033</v>
      </c>
      <c r="K112" s="24" t="s">
        <v>251</v>
      </c>
      <c r="L112" s="24" t="s">
        <v>142</v>
      </c>
      <c r="M112" s="24" t="s">
        <v>146</v>
      </c>
      <c r="N112" s="24" t="s">
        <v>134</v>
      </c>
      <c r="O112" s="24" t="s">
        <v>134</v>
      </c>
      <c r="P112" s="24" t="s">
        <v>510</v>
      </c>
      <c r="Q112" s="24" t="s">
        <v>1265</v>
      </c>
      <c r="R112" s="24" t="s">
        <v>1266</v>
      </c>
      <c r="S112" s="24" t="s">
        <v>1267</v>
      </c>
      <c r="T112" s="24" t="s">
        <v>1268</v>
      </c>
      <c r="U112" s="24"/>
      <c r="V112" s="24"/>
      <c r="W112" s="24" t="s">
        <v>774</v>
      </c>
      <c r="X112" s="24" t="s">
        <v>149</v>
      </c>
      <c r="Y112" s="24" t="s">
        <v>149</v>
      </c>
      <c r="Z112" s="24" t="s">
        <v>149</v>
      </c>
      <c r="AA112" s="24" t="s">
        <v>149</v>
      </c>
      <c r="AB112" s="24" t="s">
        <v>149</v>
      </c>
      <c r="AC112" s="24" t="s">
        <v>146</v>
      </c>
      <c r="AD112" s="24" t="s">
        <v>146</v>
      </c>
      <c r="AE112" s="24" t="s">
        <v>149</v>
      </c>
      <c r="AF112" s="71"/>
      <c r="AG112" s="71"/>
      <c r="AH112" s="71"/>
    </row>
    <row r="113" spans="1:34" ht="409.6">
      <c r="A113" s="24" t="s">
        <v>61</v>
      </c>
      <c r="B113" s="24">
        <v>2010</v>
      </c>
      <c r="C113" s="25" t="s">
        <v>182</v>
      </c>
      <c r="D113" s="24" t="s">
        <v>144</v>
      </c>
      <c r="E113" s="24" t="s">
        <v>149</v>
      </c>
      <c r="F113" s="24" t="s">
        <v>335</v>
      </c>
      <c r="G113" s="24" t="s">
        <v>138</v>
      </c>
      <c r="H113" s="24" t="s">
        <v>130</v>
      </c>
      <c r="I113" s="24" t="s">
        <v>336</v>
      </c>
      <c r="J113" s="24" t="s">
        <v>1051</v>
      </c>
      <c r="K113" s="24" t="s">
        <v>885</v>
      </c>
      <c r="L113" s="24" t="s">
        <v>142</v>
      </c>
      <c r="M113" s="24" t="s">
        <v>146</v>
      </c>
      <c r="N113" s="24" t="s">
        <v>134</v>
      </c>
      <c r="O113" s="24" t="s">
        <v>134</v>
      </c>
      <c r="P113" s="24" t="s">
        <v>1269</v>
      </c>
      <c r="Q113" s="25" t="s">
        <v>1270</v>
      </c>
      <c r="R113" s="25" t="s">
        <v>517</v>
      </c>
      <c r="S113" s="24" t="s">
        <v>134</v>
      </c>
      <c r="T113" s="24" t="s">
        <v>134</v>
      </c>
      <c r="U113" s="24"/>
      <c r="V113" s="24"/>
      <c r="W113" s="24" t="s">
        <v>775</v>
      </c>
      <c r="X113" s="24" t="s">
        <v>149</v>
      </c>
      <c r="Y113" s="24" t="s">
        <v>149</v>
      </c>
      <c r="Z113" s="24" t="s">
        <v>134</v>
      </c>
      <c r="AA113" s="24" t="s">
        <v>134</v>
      </c>
      <c r="AB113" s="24" t="s">
        <v>134</v>
      </c>
      <c r="AC113" s="24" t="s">
        <v>146</v>
      </c>
      <c r="AD113" s="24" t="s">
        <v>146</v>
      </c>
      <c r="AE113" s="24" t="s">
        <v>149</v>
      </c>
      <c r="AF113" s="71"/>
      <c r="AG113" s="71"/>
      <c r="AH113" s="71"/>
    </row>
    <row r="114" spans="1:34" ht="409.6">
      <c r="A114" s="24" t="s">
        <v>61</v>
      </c>
      <c r="B114" s="24">
        <v>2009</v>
      </c>
      <c r="C114" s="25" t="s">
        <v>210</v>
      </c>
      <c r="D114" s="24" t="s">
        <v>144</v>
      </c>
      <c r="E114" s="24" t="s">
        <v>149</v>
      </c>
      <c r="F114" s="24" t="s">
        <v>538</v>
      </c>
      <c r="G114" s="24" t="s">
        <v>138</v>
      </c>
      <c r="H114" s="24" t="s">
        <v>165</v>
      </c>
      <c r="I114" s="24" t="s">
        <v>220</v>
      </c>
      <c r="J114" s="24" t="s">
        <v>1051</v>
      </c>
      <c r="K114" s="24" t="s">
        <v>885</v>
      </c>
      <c r="L114" s="25" t="s">
        <v>142</v>
      </c>
      <c r="M114" s="25" t="s">
        <v>146</v>
      </c>
      <c r="N114" s="25" t="s">
        <v>134</v>
      </c>
      <c r="O114" s="25" t="s">
        <v>134</v>
      </c>
      <c r="P114" s="24" t="s">
        <v>315</v>
      </c>
      <c r="Q114" s="24" t="s">
        <v>1271</v>
      </c>
      <c r="R114" s="24" t="s">
        <v>316</v>
      </c>
      <c r="S114" s="24" t="s">
        <v>134</v>
      </c>
      <c r="T114" s="24" t="s">
        <v>134</v>
      </c>
      <c r="U114" s="24"/>
      <c r="V114" s="24"/>
      <c r="W114" s="24" t="s">
        <v>775</v>
      </c>
      <c r="X114" s="24" t="s">
        <v>149</v>
      </c>
      <c r="Y114" s="24" t="s">
        <v>149</v>
      </c>
      <c r="Z114" s="24" t="s">
        <v>149</v>
      </c>
      <c r="AA114" s="24" t="s">
        <v>134</v>
      </c>
      <c r="AB114" s="24" t="s">
        <v>134</v>
      </c>
      <c r="AC114" s="24" t="s">
        <v>146</v>
      </c>
      <c r="AD114" s="24" t="s">
        <v>146</v>
      </c>
      <c r="AE114" s="24" t="s">
        <v>149</v>
      </c>
      <c r="AF114" s="71"/>
      <c r="AG114" s="71"/>
      <c r="AH114" s="71"/>
    </row>
    <row r="115" spans="1:34" ht="409.6">
      <c r="A115" s="24" t="s">
        <v>95</v>
      </c>
      <c r="B115" s="24">
        <v>2006</v>
      </c>
      <c r="C115" s="24" t="s">
        <v>96</v>
      </c>
      <c r="D115" s="24" t="s">
        <v>144</v>
      </c>
      <c r="E115" s="24" t="s">
        <v>149</v>
      </c>
      <c r="F115" s="24" t="s">
        <v>511</v>
      </c>
      <c r="G115" s="24" t="s">
        <v>138</v>
      </c>
      <c r="H115" s="24" t="s">
        <v>512</v>
      </c>
      <c r="I115" s="24" t="s">
        <v>986</v>
      </c>
      <c r="J115" s="24" t="s">
        <v>1066</v>
      </c>
      <c r="K115" s="24" t="s">
        <v>868</v>
      </c>
      <c r="L115" s="24" t="s">
        <v>862</v>
      </c>
      <c r="M115" s="24" t="s">
        <v>149</v>
      </c>
      <c r="N115" s="24" t="s">
        <v>149</v>
      </c>
      <c r="O115" s="24" t="s">
        <v>149</v>
      </c>
      <c r="P115" s="24" t="s">
        <v>340</v>
      </c>
      <c r="Q115" s="24" t="s">
        <v>1272</v>
      </c>
      <c r="R115" s="24" t="s">
        <v>513</v>
      </c>
      <c r="S115" s="24" t="s">
        <v>134</v>
      </c>
      <c r="T115" s="24" t="s">
        <v>1273</v>
      </c>
      <c r="U115" s="24"/>
      <c r="V115" s="24"/>
      <c r="W115" s="24" t="s">
        <v>774</v>
      </c>
      <c r="X115" s="24" t="s">
        <v>149</v>
      </c>
      <c r="Y115" s="24" t="s">
        <v>149</v>
      </c>
      <c r="Z115" s="24" t="s">
        <v>149</v>
      </c>
      <c r="AA115" s="24" t="s">
        <v>134</v>
      </c>
      <c r="AB115" s="24" t="s">
        <v>149</v>
      </c>
      <c r="AC115" s="24" t="s">
        <v>146</v>
      </c>
      <c r="AD115" s="24" t="s">
        <v>149</v>
      </c>
      <c r="AE115" s="24" t="s">
        <v>146</v>
      </c>
      <c r="AF115" s="71"/>
      <c r="AG115" s="71"/>
      <c r="AH115" s="71"/>
    </row>
    <row r="116" spans="1:34" ht="409.5" customHeight="1">
      <c r="A116" s="24" t="s">
        <v>26</v>
      </c>
      <c r="B116" s="24">
        <v>2003</v>
      </c>
      <c r="C116" s="24" t="s">
        <v>30</v>
      </c>
      <c r="D116" s="24" t="s">
        <v>332</v>
      </c>
      <c r="E116" s="24" t="s">
        <v>696</v>
      </c>
      <c r="F116" s="24" t="s">
        <v>333</v>
      </c>
      <c r="G116" s="24" t="s">
        <v>138</v>
      </c>
      <c r="H116" s="24" t="s">
        <v>130</v>
      </c>
      <c r="I116" s="24" t="s">
        <v>987</v>
      </c>
      <c r="J116" s="24" t="s">
        <v>1037</v>
      </c>
      <c r="K116" s="24" t="s">
        <v>868</v>
      </c>
      <c r="L116" s="24" t="s">
        <v>142</v>
      </c>
      <c r="M116" s="24" t="s">
        <v>146</v>
      </c>
      <c r="N116" s="24" t="s">
        <v>134</v>
      </c>
      <c r="O116" s="24" t="s">
        <v>134</v>
      </c>
      <c r="P116" s="31" t="s">
        <v>334</v>
      </c>
      <c r="Q116" s="24" t="s">
        <v>134</v>
      </c>
      <c r="R116" s="24" t="s">
        <v>514</v>
      </c>
      <c r="S116" s="24" t="s">
        <v>1274</v>
      </c>
      <c r="T116" s="24" t="s">
        <v>684</v>
      </c>
      <c r="U116" s="25"/>
      <c r="V116" s="24"/>
      <c r="W116" s="24" t="s">
        <v>774</v>
      </c>
      <c r="X116" s="24" t="s">
        <v>149</v>
      </c>
      <c r="Y116" s="24" t="s">
        <v>134</v>
      </c>
      <c r="Z116" s="24" t="s">
        <v>149</v>
      </c>
      <c r="AA116" s="24" t="s">
        <v>149</v>
      </c>
      <c r="AB116" s="24" t="s">
        <v>149</v>
      </c>
      <c r="AC116" s="24" t="s">
        <v>146</v>
      </c>
      <c r="AD116" s="24" t="s">
        <v>149</v>
      </c>
      <c r="AE116" s="24" t="s">
        <v>146</v>
      </c>
      <c r="AF116" s="71"/>
      <c r="AG116" s="71"/>
      <c r="AH116" s="71"/>
    </row>
    <row r="117" spans="1:34">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row>
    <row r="118" spans="1:34">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row>
    <row r="119" spans="1:34">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row>
    <row r="120" spans="1:34">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row>
    <row r="121" spans="1:34">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row>
    <row r="122" spans="1:34">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row>
    <row r="123" spans="1:34">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row>
    <row r="124" spans="1:34">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row>
    <row r="125" spans="1:34">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row>
    <row r="126" spans="1:34">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row>
    <row r="127" spans="1:34">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row>
    <row r="128" spans="1:34">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row>
    <row r="129" spans="1:34">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row>
    <row r="130" spans="1:34">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row>
    <row r="131" spans="1:34">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row>
    <row r="132" spans="1:34">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row>
    <row r="133" spans="1:34">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row>
    <row r="134" spans="1:34">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row>
    <row r="135" spans="1:34">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row>
    <row r="136" spans="1:34">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row>
    <row r="137" spans="1:34">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row>
    <row r="138" spans="1:34">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row>
    <row r="139" spans="1:34">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row>
    <row r="140" spans="1:34">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row>
    <row r="141" spans="1:34">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row>
    <row r="142" spans="1:34">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row>
    <row r="143" spans="1:34">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row>
    <row r="144" spans="1:34">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row>
    <row r="145" spans="1:34">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row>
    <row r="146" spans="1:34">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row>
    <row r="147" spans="1:34">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row>
    <row r="148" spans="1:34">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row>
    <row r="149" spans="1:34">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row>
  </sheetData>
  <autoFilter ref="A1:AE116" xr:uid="{3E468935-855A-4BF2-8A7B-B48B62913D16}"/>
  <sortState xmlns:xlrd2="http://schemas.microsoft.com/office/spreadsheetml/2017/richdata2" ref="A2:AP116">
    <sortCondition ref="A2:A116"/>
  </sortState>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2E66F-E6A9-4865-AF0C-264FB408F9C3}">
  <sheetPr>
    <tabColor theme="9" tint="0.79998168889431442"/>
  </sheetPr>
  <dimension ref="A1:E15"/>
  <sheetViews>
    <sheetView topLeftCell="A4" workbookViewId="0">
      <selection activeCell="B31" sqref="B31"/>
    </sheetView>
  </sheetViews>
  <sheetFormatPr baseColWidth="10" defaultColWidth="8.83203125" defaultRowHeight="15"/>
  <cols>
    <col min="1" max="1" width="74.33203125" customWidth="1"/>
    <col min="2" max="2" width="15.6640625" customWidth="1"/>
  </cols>
  <sheetData>
    <row r="1" spans="1:5" ht="75">
      <c r="A1" s="33" t="s">
        <v>939</v>
      </c>
      <c r="B1" s="34" t="s">
        <v>942</v>
      </c>
      <c r="C1" s="35" t="s">
        <v>795</v>
      </c>
    </row>
    <row r="2" spans="1:5">
      <c r="A2" s="36" t="s">
        <v>139</v>
      </c>
      <c r="B2" s="36">
        <v>21</v>
      </c>
      <c r="C2" s="37">
        <f>(B2*100)/B15</f>
        <v>18.260869565217391</v>
      </c>
    </row>
    <row r="3" spans="1:5">
      <c r="A3" s="36" t="s">
        <v>949</v>
      </c>
      <c r="B3" s="36">
        <v>4</v>
      </c>
      <c r="C3" s="37">
        <f>(B3*100)/B15</f>
        <v>3.4782608695652173</v>
      </c>
    </row>
    <row r="4" spans="1:5">
      <c r="A4" s="36" t="s">
        <v>130</v>
      </c>
      <c r="B4" s="36">
        <v>63</v>
      </c>
      <c r="C4" s="37">
        <f>(B4*100)/B15</f>
        <v>54.782608695652172</v>
      </c>
    </row>
    <row r="5" spans="1:5">
      <c r="A5" s="36" t="s">
        <v>950</v>
      </c>
      <c r="B5" s="36">
        <v>1</v>
      </c>
      <c r="C5" s="37">
        <f>(B5*100)/B15</f>
        <v>0.86956521739130432</v>
      </c>
    </row>
    <row r="6" spans="1:5">
      <c r="A6" s="36" t="s">
        <v>944</v>
      </c>
      <c r="B6" s="36">
        <v>1</v>
      </c>
      <c r="C6" s="37">
        <f>(B6*100)/B15</f>
        <v>0.86956521739130432</v>
      </c>
    </row>
    <row r="7" spans="1:5">
      <c r="A7" s="36" t="s">
        <v>131</v>
      </c>
      <c r="B7" s="36">
        <v>12</v>
      </c>
      <c r="C7" s="37">
        <f>(B7*100)/B15</f>
        <v>10.434782608695652</v>
      </c>
    </row>
    <row r="8" spans="1:5">
      <c r="A8" s="36" t="s">
        <v>952</v>
      </c>
      <c r="B8" s="36">
        <v>1</v>
      </c>
      <c r="C8" s="37">
        <f>(B8*100)/B15</f>
        <v>0.86956521739130432</v>
      </c>
      <c r="E8" s="8"/>
    </row>
    <row r="9" spans="1:5">
      <c r="A9" s="36" t="s">
        <v>946</v>
      </c>
      <c r="B9" s="36">
        <v>1</v>
      </c>
      <c r="C9" s="37">
        <f>(B9*100)/B15</f>
        <v>0.86956521739130432</v>
      </c>
    </row>
    <row r="10" spans="1:5">
      <c r="A10" s="36" t="s">
        <v>953</v>
      </c>
      <c r="B10" s="36">
        <v>1</v>
      </c>
      <c r="C10" s="37">
        <f>(B10*100)/B15</f>
        <v>0.86956521739130432</v>
      </c>
      <c r="E10" s="21"/>
    </row>
    <row r="11" spans="1:5">
      <c r="A11" s="36" t="s">
        <v>948</v>
      </c>
      <c r="B11" s="36">
        <v>3</v>
      </c>
      <c r="C11" s="37">
        <f>(B11*100)/B15</f>
        <v>2.6086956521739131</v>
      </c>
      <c r="E11" s="21"/>
    </row>
    <row r="12" spans="1:5">
      <c r="A12" s="36" t="s">
        <v>951</v>
      </c>
      <c r="B12" s="36">
        <v>4</v>
      </c>
      <c r="C12" s="37">
        <f>(B12*100)/B15</f>
        <v>3.4782608695652173</v>
      </c>
    </row>
    <row r="13" spans="1:5">
      <c r="A13" s="36" t="s">
        <v>947</v>
      </c>
      <c r="B13" s="36">
        <v>2</v>
      </c>
      <c r="C13" s="37">
        <f>(B13*100)/B15</f>
        <v>1.7391304347826086</v>
      </c>
    </row>
    <row r="14" spans="1:5">
      <c r="A14" s="36" t="s">
        <v>945</v>
      </c>
      <c r="B14" s="36">
        <v>1</v>
      </c>
      <c r="C14" s="37">
        <f>(B14*100)/B15</f>
        <v>0.86956521739130432</v>
      </c>
    </row>
    <row r="15" spans="1:5">
      <c r="A15" s="38" t="s">
        <v>783</v>
      </c>
      <c r="B15" s="38">
        <f>SUM(B2:B14)</f>
        <v>115</v>
      </c>
      <c r="C15" s="39">
        <f>SUM(C1:C14)</f>
        <v>99.999999999999957</v>
      </c>
    </row>
  </sheetData>
  <sortState xmlns:xlrd2="http://schemas.microsoft.com/office/spreadsheetml/2017/richdata2" ref="A2:C14">
    <sortCondition ref="A2:A14"/>
  </sortState>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FF9AC-7511-4052-BBD9-6CA9BE07DA7F}">
  <sheetPr>
    <tabColor theme="9" tint="0.79998168889431442"/>
  </sheetPr>
  <dimension ref="A1:F64"/>
  <sheetViews>
    <sheetView zoomScale="120" zoomScaleNormal="120" workbookViewId="0">
      <selection activeCell="B72" sqref="B72"/>
    </sheetView>
  </sheetViews>
  <sheetFormatPr baseColWidth="10" defaultColWidth="8.6640625" defaultRowHeight="15"/>
  <cols>
    <col min="1" max="1" width="82.5" style="10" customWidth="1"/>
    <col min="2" max="2" width="14.5" style="10" customWidth="1"/>
    <col min="3" max="5" width="8.6640625" style="10"/>
    <col min="6" max="6" width="21" style="10" customWidth="1"/>
    <col min="7" max="16384" width="8.6640625" style="10"/>
  </cols>
  <sheetData>
    <row r="1" spans="1:3" ht="30">
      <c r="A1" s="40" t="s">
        <v>930</v>
      </c>
      <c r="B1" s="41" t="s">
        <v>940</v>
      </c>
      <c r="C1" s="42" t="s">
        <v>795</v>
      </c>
    </row>
    <row r="2" spans="1:3">
      <c r="A2" s="43" t="s">
        <v>1029</v>
      </c>
      <c r="B2" s="43">
        <v>1</v>
      </c>
      <c r="C2" s="44">
        <f>(B2*100)/B44</f>
        <v>0.86956521739130432</v>
      </c>
    </row>
    <row r="3" spans="1:3">
      <c r="A3" s="43" t="s">
        <v>1030</v>
      </c>
      <c r="B3" s="43">
        <v>1</v>
      </c>
      <c r="C3" s="44">
        <f>(B3*100)/B44</f>
        <v>0.86956521739130432</v>
      </c>
    </row>
    <row r="4" spans="1:3">
      <c r="A4" s="43" t="s">
        <v>935</v>
      </c>
      <c r="B4" s="43">
        <v>1</v>
      </c>
      <c r="C4" s="44">
        <f>(B4*100)/B44</f>
        <v>0.86956521739130432</v>
      </c>
    </row>
    <row r="5" spans="1:3">
      <c r="A5" s="43" t="s">
        <v>1028</v>
      </c>
      <c r="B5" s="43">
        <v>1</v>
      </c>
      <c r="C5" s="44">
        <f>(B5*100)/B44</f>
        <v>0.86956521739130432</v>
      </c>
    </row>
    <row r="6" spans="1:3">
      <c r="A6" s="43" t="s">
        <v>1027</v>
      </c>
      <c r="B6" s="43">
        <v>1</v>
      </c>
      <c r="C6" s="44">
        <f>(B6*100)/B44</f>
        <v>0.86956521739130432</v>
      </c>
    </row>
    <row r="7" spans="1:3" ht="30">
      <c r="A7" s="43" t="s">
        <v>977</v>
      </c>
      <c r="B7" s="43">
        <v>1</v>
      </c>
      <c r="C7" s="44">
        <f>(B7*100)/B44</f>
        <v>0.86956521739130432</v>
      </c>
    </row>
    <row r="8" spans="1:3">
      <c r="A8" s="43" t="s">
        <v>973</v>
      </c>
      <c r="B8" s="43">
        <v>1</v>
      </c>
      <c r="C8" s="44">
        <f>(B8*100)/B44</f>
        <v>0.86956521739130432</v>
      </c>
    </row>
    <row r="9" spans="1:3">
      <c r="A9" s="43" t="s">
        <v>974</v>
      </c>
      <c r="B9" s="43">
        <v>2</v>
      </c>
      <c r="C9" s="44">
        <f>(B9*100)/B44</f>
        <v>1.7391304347826086</v>
      </c>
    </row>
    <row r="10" spans="1:3" ht="30">
      <c r="A10" s="43" t="s">
        <v>1026</v>
      </c>
      <c r="B10" s="43">
        <v>2</v>
      </c>
      <c r="C10" s="44">
        <f>(B10*100)/B44</f>
        <v>1.7391304347826086</v>
      </c>
    </row>
    <row r="11" spans="1:3" ht="30">
      <c r="A11" s="43" t="s">
        <v>1025</v>
      </c>
      <c r="B11" s="43">
        <v>1</v>
      </c>
      <c r="C11" s="44">
        <f>(B11*100)/B44</f>
        <v>0.86956521739130432</v>
      </c>
    </row>
    <row r="12" spans="1:3">
      <c r="A12" s="43" t="s">
        <v>976</v>
      </c>
      <c r="B12" s="43">
        <v>1</v>
      </c>
      <c r="C12" s="44">
        <f>(B12*100)/B44</f>
        <v>0.86956521739130432</v>
      </c>
    </row>
    <row r="13" spans="1:3" ht="30">
      <c r="A13" s="43" t="s">
        <v>1024</v>
      </c>
      <c r="B13" s="43">
        <v>1</v>
      </c>
      <c r="C13" s="44">
        <f>(B13*100)/B44</f>
        <v>0.86956521739130432</v>
      </c>
    </row>
    <row r="14" spans="1:3">
      <c r="A14" s="43" t="s">
        <v>975</v>
      </c>
      <c r="B14" s="43">
        <v>5</v>
      </c>
      <c r="C14" s="44">
        <f>(B14*100)/B44</f>
        <v>4.3478260869565215</v>
      </c>
    </row>
    <row r="15" spans="1:3" ht="30">
      <c r="A15" s="43" t="s">
        <v>1023</v>
      </c>
      <c r="B15" s="43">
        <v>1</v>
      </c>
      <c r="C15" s="44">
        <f>(B15*100)/B44</f>
        <v>0.86956521739130432</v>
      </c>
    </row>
    <row r="16" spans="1:3" ht="30">
      <c r="A16" s="43" t="s">
        <v>1022</v>
      </c>
      <c r="B16" s="43">
        <v>1</v>
      </c>
      <c r="C16" s="44">
        <f>(B16*100)/B44</f>
        <v>0.86956521739130432</v>
      </c>
    </row>
    <row r="17" spans="1:6" ht="30">
      <c r="A17" s="43" t="s">
        <v>1070</v>
      </c>
      <c r="B17" s="43">
        <v>1</v>
      </c>
      <c r="C17" s="44">
        <f>(B17*100)/B44</f>
        <v>0.86956521739130432</v>
      </c>
    </row>
    <row r="18" spans="1:6">
      <c r="A18" s="43" t="s">
        <v>1069</v>
      </c>
      <c r="B18" s="43">
        <v>1</v>
      </c>
      <c r="C18" s="44">
        <f>(B18*100)/B44</f>
        <v>0.86956521739130432</v>
      </c>
    </row>
    <row r="19" spans="1:6" ht="30">
      <c r="A19" s="43" t="s">
        <v>1021</v>
      </c>
      <c r="B19" s="43">
        <v>1</v>
      </c>
      <c r="C19" s="44">
        <f>(B19*100)/B44</f>
        <v>0.86956521739130432</v>
      </c>
    </row>
    <row r="20" spans="1:6">
      <c r="A20" s="43" t="s">
        <v>1020</v>
      </c>
      <c r="B20" s="43">
        <v>2</v>
      </c>
      <c r="C20" s="44">
        <f>(B20*100)/B44</f>
        <v>1.7391304347826086</v>
      </c>
    </row>
    <row r="21" spans="1:6">
      <c r="A21" s="43" t="s">
        <v>1019</v>
      </c>
      <c r="B21" s="43">
        <v>1</v>
      </c>
      <c r="C21" s="44">
        <f>(B21*100)/B44</f>
        <v>0.86956521739130432</v>
      </c>
    </row>
    <row r="22" spans="1:6">
      <c r="A22" s="43" t="s">
        <v>1018</v>
      </c>
      <c r="B22" s="43">
        <v>1</v>
      </c>
      <c r="C22" s="44">
        <f>(B22*100)/B44</f>
        <v>0.86956521739130432</v>
      </c>
    </row>
    <row r="23" spans="1:6">
      <c r="A23" s="43" t="s">
        <v>735</v>
      </c>
      <c r="B23" s="43">
        <v>1</v>
      </c>
      <c r="C23" s="44">
        <f>(B23*100)/B44</f>
        <v>0.86956521739130432</v>
      </c>
    </row>
    <row r="24" spans="1:6">
      <c r="A24" s="43" t="s">
        <v>937</v>
      </c>
      <c r="B24" s="43">
        <v>1</v>
      </c>
      <c r="C24" s="44">
        <f>(B24*100)/B44</f>
        <v>0.86956521739130432</v>
      </c>
    </row>
    <row r="25" spans="1:6">
      <c r="A25" s="43" t="s">
        <v>735</v>
      </c>
      <c r="B25" s="43">
        <v>1</v>
      </c>
      <c r="C25" s="44">
        <f>(B25*100)/B44</f>
        <v>0.86956521739130432</v>
      </c>
    </row>
    <row r="26" spans="1:6">
      <c r="A26" s="43" t="s">
        <v>936</v>
      </c>
      <c r="B26" s="43">
        <v>1</v>
      </c>
      <c r="C26" s="44">
        <f>(B26*100)/B44</f>
        <v>0.86956521739130432</v>
      </c>
    </row>
    <row r="27" spans="1:6">
      <c r="A27" s="43" t="s">
        <v>933</v>
      </c>
      <c r="B27" s="43">
        <v>8</v>
      </c>
      <c r="C27" s="44">
        <f>(B27*100)/B44</f>
        <v>6.9565217391304346</v>
      </c>
    </row>
    <row r="28" spans="1:6">
      <c r="A28" s="43" t="s">
        <v>1010</v>
      </c>
      <c r="B28" s="43">
        <v>1</v>
      </c>
      <c r="C28" s="44">
        <f>(B28*100)/B44</f>
        <v>0.86956521739130432</v>
      </c>
    </row>
    <row r="29" spans="1:6">
      <c r="A29" s="43" t="s">
        <v>1017</v>
      </c>
      <c r="B29" s="43">
        <v>1</v>
      </c>
      <c r="C29" s="44">
        <f>(B29*100)/B44</f>
        <v>0.86956521739130432</v>
      </c>
    </row>
    <row r="30" spans="1:6" ht="19" customHeight="1">
      <c r="A30" s="43" t="s">
        <v>1016</v>
      </c>
      <c r="B30" s="43">
        <v>1</v>
      </c>
      <c r="C30" s="44">
        <f>(B30*100)/B44</f>
        <v>0.86956521739130432</v>
      </c>
    </row>
    <row r="31" spans="1:6">
      <c r="A31" s="45" t="s">
        <v>938</v>
      </c>
      <c r="B31" s="43">
        <v>1</v>
      </c>
      <c r="C31" s="44">
        <f>(B31*100)/B44</f>
        <v>0.86956521739130432</v>
      </c>
    </row>
    <row r="32" spans="1:6">
      <c r="A32" s="43" t="s">
        <v>932</v>
      </c>
      <c r="B32" s="43">
        <v>1</v>
      </c>
      <c r="C32" s="44">
        <f>(B32*100)/B44</f>
        <v>0.86956521739130432</v>
      </c>
      <c r="F32" s="12"/>
    </row>
    <row r="33" spans="1:6">
      <c r="A33" s="43" t="s">
        <v>1008</v>
      </c>
      <c r="B33" s="43">
        <v>1</v>
      </c>
      <c r="C33" s="44">
        <f>(B33/B44)*100</f>
        <v>0.86956521739130432</v>
      </c>
      <c r="F33" s="12"/>
    </row>
    <row r="34" spans="1:6" ht="13.5" customHeight="1">
      <c r="A34" s="43" t="s">
        <v>147</v>
      </c>
      <c r="B34" s="43">
        <v>20</v>
      </c>
      <c r="C34" s="44">
        <f>(B34*100)/B44</f>
        <v>17.391304347826086</v>
      </c>
    </row>
    <row r="35" spans="1:6">
      <c r="A35" s="43" t="s">
        <v>932</v>
      </c>
      <c r="B35" s="43">
        <v>1</v>
      </c>
      <c r="C35" s="44">
        <f>(B35*100)/B44</f>
        <v>0.86956521739130432</v>
      </c>
    </row>
    <row r="36" spans="1:6">
      <c r="A36" s="43" t="s">
        <v>1015</v>
      </c>
      <c r="B36" s="43">
        <v>1</v>
      </c>
      <c r="C36" s="44">
        <f>(B36*100)/B44</f>
        <v>0.86956521739130432</v>
      </c>
    </row>
    <row r="37" spans="1:6">
      <c r="A37" s="43" t="s">
        <v>1014</v>
      </c>
      <c r="B37" s="43">
        <v>23</v>
      </c>
      <c r="C37" s="44">
        <f>(B37*100)/B44</f>
        <v>20</v>
      </c>
    </row>
    <row r="38" spans="1:6">
      <c r="A38" s="43" t="s">
        <v>1202</v>
      </c>
      <c r="B38" s="43">
        <v>3</v>
      </c>
      <c r="C38" s="44">
        <f>(B38*100)/B44</f>
        <v>2.6086956521739131</v>
      </c>
    </row>
    <row r="39" spans="1:6">
      <c r="A39" s="43" t="s">
        <v>1201</v>
      </c>
      <c r="B39" s="43">
        <v>1</v>
      </c>
      <c r="C39" s="44">
        <f>(B39*100)/B44</f>
        <v>0.86956521739130432</v>
      </c>
    </row>
    <row r="40" spans="1:6">
      <c r="A40" s="43" t="s">
        <v>1200</v>
      </c>
      <c r="B40" s="43">
        <v>3</v>
      </c>
      <c r="C40" s="44">
        <f>(B40*100)/B44</f>
        <v>2.6086956521739131</v>
      </c>
    </row>
    <row r="41" spans="1:6">
      <c r="A41" s="43" t="s">
        <v>929</v>
      </c>
      <c r="B41" s="43">
        <v>1</v>
      </c>
      <c r="C41" s="44">
        <f>(B41*100)/B44</f>
        <v>0.86956521739130432</v>
      </c>
    </row>
    <row r="42" spans="1:6">
      <c r="A42" s="43" t="s">
        <v>1013</v>
      </c>
      <c r="B42" s="43">
        <v>15</v>
      </c>
      <c r="C42" s="44">
        <f>(B42*100)/B44</f>
        <v>13.043478260869565</v>
      </c>
    </row>
    <row r="43" spans="1:6">
      <c r="A43" s="43" t="s">
        <v>1012</v>
      </c>
      <c r="B43" s="43">
        <v>1</v>
      </c>
      <c r="C43" s="44">
        <f>(B43*100)/B44</f>
        <v>0.86956521739130432</v>
      </c>
    </row>
    <row r="44" spans="1:6" s="9" customFormat="1">
      <c r="A44" s="41" t="s">
        <v>783</v>
      </c>
      <c r="B44" s="41">
        <f>SUM(B2:B43)</f>
        <v>115</v>
      </c>
      <c r="C44" s="42">
        <f>SUM(C2:C43)</f>
        <v>99.999999999999972</v>
      </c>
    </row>
    <row r="47" spans="1:6">
      <c r="A47"/>
      <c r="B47"/>
      <c r="C47" s="13"/>
    </row>
    <row r="48" spans="1:6">
      <c r="A48" s="36"/>
      <c r="B48" s="36"/>
      <c r="C48" s="46"/>
      <c r="D48" s="43"/>
      <c r="E48" s="43"/>
      <c r="F48" s="43"/>
    </row>
    <row r="49" spans="1:6">
      <c r="A49" s="36"/>
      <c r="B49" s="36"/>
      <c r="C49" s="46"/>
      <c r="D49" s="43"/>
      <c r="E49" s="43"/>
      <c r="F49" s="43"/>
    </row>
    <row r="50" spans="1:6">
      <c r="A50" s="36"/>
      <c r="B50" s="36"/>
      <c r="C50" s="46"/>
      <c r="D50" s="43"/>
      <c r="E50" s="43"/>
      <c r="F50" s="43"/>
    </row>
    <row r="51" spans="1:6">
      <c r="A51" s="43"/>
      <c r="B51" s="36"/>
      <c r="C51" s="46"/>
      <c r="D51" s="43"/>
      <c r="E51" s="43"/>
      <c r="F51" s="43"/>
    </row>
    <row r="52" spans="1:6">
      <c r="A52" s="43"/>
      <c r="B52" s="43"/>
      <c r="C52" s="43"/>
      <c r="D52" s="43"/>
      <c r="E52" s="43"/>
      <c r="F52" s="43"/>
    </row>
    <row r="53" spans="1:6">
      <c r="A53" s="47" t="s">
        <v>963</v>
      </c>
      <c r="B53" s="47" t="s">
        <v>790</v>
      </c>
      <c r="C53" s="47" t="s">
        <v>795</v>
      </c>
      <c r="D53" s="43"/>
      <c r="E53" s="43"/>
      <c r="F53" s="43"/>
    </row>
    <row r="54" spans="1:6">
      <c r="A54" s="49" t="s">
        <v>1195</v>
      </c>
      <c r="B54" s="47">
        <v>67</v>
      </c>
      <c r="C54" s="48">
        <f t="shared" ref="C54:C63" si="0">B54/114</f>
        <v>0.58771929824561409</v>
      </c>
      <c r="D54" s="43"/>
      <c r="E54" s="43"/>
      <c r="F54" s="43"/>
    </row>
    <row r="55" spans="1:6">
      <c r="A55" s="47" t="s">
        <v>147</v>
      </c>
      <c r="B55" s="47">
        <v>59</v>
      </c>
      <c r="C55" s="48">
        <f t="shared" si="0"/>
        <v>0.51754385964912286</v>
      </c>
      <c r="D55" s="43"/>
      <c r="E55" s="43"/>
      <c r="F55" s="43"/>
    </row>
    <row r="56" spans="1:6">
      <c r="A56" s="47" t="s">
        <v>929</v>
      </c>
      <c r="B56" s="47">
        <v>30</v>
      </c>
      <c r="C56" s="48">
        <f t="shared" si="0"/>
        <v>0.26315789473684209</v>
      </c>
      <c r="D56" s="43"/>
      <c r="E56" s="43"/>
      <c r="F56" s="43"/>
    </row>
    <row r="57" spans="1:6">
      <c r="A57" s="47" t="s">
        <v>933</v>
      </c>
      <c r="B57" s="47">
        <v>28</v>
      </c>
      <c r="C57" s="48">
        <f t="shared" si="0"/>
        <v>0.24561403508771928</v>
      </c>
      <c r="D57" s="43"/>
      <c r="E57" s="43"/>
      <c r="F57" s="43"/>
    </row>
    <row r="58" spans="1:6">
      <c r="A58" s="47" t="s">
        <v>601</v>
      </c>
      <c r="B58" s="47">
        <v>24</v>
      </c>
      <c r="C58" s="48">
        <f t="shared" si="0"/>
        <v>0.21052631578947367</v>
      </c>
      <c r="D58" s="43"/>
      <c r="E58" s="43"/>
      <c r="F58" s="43"/>
    </row>
    <row r="59" spans="1:6">
      <c r="A59" s="47" t="s">
        <v>735</v>
      </c>
      <c r="B59" s="47">
        <v>13</v>
      </c>
      <c r="C59" s="48">
        <f t="shared" si="0"/>
        <v>0.11403508771929824</v>
      </c>
      <c r="D59" s="43"/>
      <c r="E59" s="43"/>
      <c r="F59" s="43"/>
    </row>
    <row r="60" spans="1:6">
      <c r="A60" s="47" t="s">
        <v>964</v>
      </c>
      <c r="B60" s="47">
        <v>5</v>
      </c>
      <c r="C60" s="48">
        <f t="shared" si="0"/>
        <v>4.3859649122807015E-2</v>
      </c>
      <c r="D60" s="43"/>
      <c r="E60" s="43"/>
      <c r="F60" s="43"/>
    </row>
    <row r="61" spans="1:6">
      <c r="A61" s="47" t="s">
        <v>998</v>
      </c>
      <c r="B61" s="47">
        <v>2</v>
      </c>
      <c r="C61" s="48">
        <f t="shared" si="0"/>
        <v>1.7543859649122806E-2</v>
      </c>
      <c r="D61" s="43"/>
      <c r="E61" s="43"/>
      <c r="F61" s="43"/>
    </row>
    <row r="62" spans="1:6">
      <c r="A62" s="47" t="s">
        <v>965</v>
      </c>
      <c r="B62" s="47">
        <f>B25</f>
        <v>1</v>
      </c>
      <c r="C62" s="48">
        <f t="shared" si="0"/>
        <v>8.771929824561403E-3</v>
      </c>
      <c r="D62" s="43"/>
      <c r="E62" s="43"/>
      <c r="F62" s="43"/>
    </row>
    <row r="63" spans="1:6">
      <c r="A63" s="47" t="s">
        <v>966</v>
      </c>
      <c r="B63" s="47">
        <v>1</v>
      </c>
      <c r="C63" s="48">
        <f t="shared" si="0"/>
        <v>8.771929824561403E-3</v>
      </c>
      <c r="D63" s="43"/>
      <c r="E63" s="43"/>
      <c r="F63" s="43"/>
    </row>
    <row r="64" spans="1:6">
      <c r="A64" s="43"/>
      <c r="B64" s="43"/>
      <c r="C64" s="43"/>
      <c r="D64" s="43"/>
      <c r="E64" s="43"/>
      <c r="F64" s="43"/>
    </row>
  </sheetData>
  <autoFilter ref="A1:C44" xr:uid="{930BF2BB-A229-4FD4-A4E0-D28D4325C178}"/>
  <sortState xmlns:xlrd2="http://schemas.microsoft.com/office/spreadsheetml/2017/richdata2" ref="A54:C63">
    <sortCondition descending="1" ref="C63"/>
  </sortState>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A259D-76DA-40B7-8CA1-BCAF78BFF66D}">
  <sheetPr>
    <tabColor theme="9" tint="0.79998168889431442"/>
  </sheetPr>
  <dimension ref="A1:G81"/>
  <sheetViews>
    <sheetView zoomScale="124" zoomScaleNormal="124" workbookViewId="0">
      <pane xSplit="1" ySplit="1" topLeftCell="B43" activePane="bottomRight" state="frozen"/>
      <selection pane="topRight" activeCell="B1" sqref="B1"/>
      <selection pane="bottomLeft" activeCell="A2" sqref="A2"/>
      <selection pane="bottomRight" activeCell="A24" sqref="A24"/>
    </sheetView>
  </sheetViews>
  <sheetFormatPr baseColWidth="10" defaultColWidth="8.6640625" defaultRowHeight="15"/>
  <cols>
    <col min="1" max="1" width="69.83203125" style="10" customWidth="1"/>
    <col min="2" max="2" width="16.33203125" style="10" customWidth="1"/>
    <col min="3" max="3" width="8.6640625" style="10" customWidth="1"/>
    <col min="4" max="6" width="8.6640625" style="10"/>
    <col min="7" max="7" width="8.6640625" style="10" customWidth="1"/>
    <col min="8" max="16384" width="8.6640625" style="10"/>
  </cols>
  <sheetData>
    <row r="1" spans="1:7" ht="28.5" customHeight="1">
      <c r="A1" s="40" t="s">
        <v>899</v>
      </c>
      <c r="B1" s="41" t="s">
        <v>941</v>
      </c>
      <c r="C1" s="42" t="s">
        <v>795</v>
      </c>
      <c r="D1" s="43"/>
      <c r="E1" s="43"/>
      <c r="F1" s="43"/>
      <c r="G1" s="43"/>
    </row>
    <row r="2" spans="1:7">
      <c r="A2" s="43" t="s">
        <v>924</v>
      </c>
      <c r="B2" s="43">
        <v>18</v>
      </c>
      <c r="C2" s="44">
        <f>(B2*100)/B31</f>
        <v>15.652173913043478</v>
      </c>
      <c r="D2" s="43"/>
      <c r="E2" s="43"/>
      <c r="F2" s="43"/>
      <c r="G2" s="43"/>
    </row>
    <row r="3" spans="1:7" ht="30">
      <c r="A3" s="43" t="s">
        <v>922</v>
      </c>
      <c r="B3" s="43">
        <v>1</v>
      </c>
      <c r="C3" s="44">
        <f>(B3*100)/B31</f>
        <v>0.86956521739130432</v>
      </c>
      <c r="D3" s="43"/>
      <c r="E3" s="43"/>
      <c r="F3" s="43"/>
      <c r="G3" s="43"/>
    </row>
    <row r="4" spans="1:7" ht="30">
      <c r="A4" s="43" t="s">
        <v>981</v>
      </c>
      <c r="B4" s="43">
        <v>1</v>
      </c>
      <c r="C4" s="44">
        <f>(B4*100)/B31</f>
        <v>0.86956521739130432</v>
      </c>
      <c r="D4" s="43"/>
      <c r="E4" s="43"/>
      <c r="F4" s="43"/>
      <c r="G4" s="43"/>
    </row>
    <row r="5" spans="1:7">
      <c r="A5" s="43" t="s">
        <v>902</v>
      </c>
      <c r="B5" s="43">
        <v>1</v>
      </c>
      <c r="C5" s="44">
        <f>(B5*100)/B31</f>
        <v>0.86956521739130432</v>
      </c>
      <c r="D5" s="43"/>
      <c r="E5" s="43"/>
      <c r="F5" s="43"/>
      <c r="G5" s="43"/>
    </row>
    <row r="6" spans="1:7">
      <c r="A6" s="43" t="s">
        <v>972</v>
      </c>
      <c r="B6" s="43">
        <v>1</v>
      </c>
      <c r="C6" s="44">
        <f>(B6*100)/B31</f>
        <v>0.86956521739130432</v>
      </c>
      <c r="D6" s="43"/>
      <c r="E6" s="43"/>
      <c r="F6" s="43"/>
      <c r="G6" s="43"/>
    </row>
    <row r="7" spans="1:7">
      <c r="A7" s="43" t="s">
        <v>901</v>
      </c>
      <c r="B7" s="43">
        <v>1</v>
      </c>
      <c r="C7" s="44">
        <f>(B7*100)/B31</f>
        <v>0.86956521739130432</v>
      </c>
      <c r="D7" s="43"/>
      <c r="E7" s="43"/>
      <c r="F7" s="43"/>
      <c r="G7" s="43"/>
    </row>
    <row r="8" spans="1:7">
      <c r="A8" s="43" t="s">
        <v>909</v>
      </c>
      <c r="B8" s="43">
        <v>1</v>
      </c>
      <c r="C8" s="44">
        <f>(B8*100)/B31</f>
        <v>0.86956521739130432</v>
      </c>
      <c r="D8" s="43"/>
      <c r="E8" s="43"/>
      <c r="F8" s="43"/>
      <c r="G8" s="43"/>
    </row>
    <row r="9" spans="1:7">
      <c r="A9" s="43" t="s">
        <v>903</v>
      </c>
      <c r="B9" s="43">
        <v>3</v>
      </c>
      <c r="C9" s="44">
        <f>(B9*100)/B31</f>
        <v>2.6086956521739131</v>
      </c>
      <c r="D9" s="43"/>
      <c r="E9" s="43"/>
      <c r="F9" s="43"/>
      <c r="G9" s="43"/>
    </row>
    <row r="10" spans="1:7">
      <c r="A10" s="43" t="s">
        <v>378</v>
      </c>
      <c r="B10" s="43">
        <v>2</v>
      </c>
      <c r="C10" s="44">
        <f>(B10*100)/B31</f>
        <v>1.7391304347826086</v>
      </c>
      <c r="D10" s="43"/>
      <c r="E10" s="43"/>
      <c r="F10" s="43"/>
      <c r="G10" s="43"/>
    </row>
    <row r="11" spans="1:7" ht="30">
      <c r="A11" s="43" t="s">
        <v>920</v>
      </c>
      <c r="B11" s="43">
        <v>1</v>
      </c>
      <c r="C11" s="44">
        <f>(B11*100)/B31</f>
        <v>0.86956521739130432</v>
      </c>
      <c r="D11" s="43"/>
      <c r="E11" s="43"/>
      <c r="F11" s="43"/>
      <c r="G11" s="43"/>
    </row>
    <row r="12" spans="1:7">
      <c r="A12" s="43" t="s">
        <v>911</v>
      </c>
      <c r="B12" s="43">
        <v>1</v>
      </c>
      <c r="C12" s="44">
        <f>(B12*100)/B31</f>
        <v>0.86956521739130432</v>
      </c>
      <c r="D12" s="43"/>
      <c r="E12" s="43"/>
      <c r="F12" s="43"/>
      <c r="G12" s="43"/>
    </row>
    <row r="13" spans="1:7">
      <c r="A13" s="43" t="s">
        <v>910</v>
      </c>
      <c r="B13" s="43">
        <v>9</v>
      </c>
      <c r="C13" s="44">
        <f>(B13*100)/B31</f>
        <v>7.8260869565217392</v>
      </c>
      <c r="D13" s="43"/>
      <c r="E13" s="43"/>
      <c r="F13" s="43"/>
      <c r="G13" s="43"/>
    </row>
    <row r="14" spans="1:7" ht="30">
      <c r="A14" s="43" t="s">
        <v>917</v>
      </c>
      <c r="B14" s="43">
        <v>1</v>
      </c>
      <c r="C14" s="44">
        <f>(B14*100)/B31</f>
        <v>0.86956521739130432</v>
      </c>
      <c r="D14" s="43"/>
      <c r="E14" s="43"/>
      <c r="F14" s="43"/>
      <c r="G14" s="43"/>
    </row>
    <row r="15" spans="1:7" ht="30">
      <c r="A15" s="43" t="s">
        <v>967</v>
      </c>
      <c r="B15" s="43">
        <v>1</v>
      </c>
      <c r="C15" s="44">
        <f>(B15*100)/B31</f>
        <v>0.86956521739130432</v>
      </c>
      <c r="D15" s="43"/>
      <c r="E15" s="43"/>
      <c r="F15" s="43"/>
      <c r="G15" s="43"/>
    </row>
    <row r="16" spans="1:7" ht="30">
      <c r="A16" s="43" t="s">
        <v>919</v>
      </c>
      <c r="B16" s="43">
        <v>6</v>
      </c>
      <c r="C16" s="44">
        <f>(B16*100)/B31</f>
        <v>5.2173913043478262</v>
      </c>
      <c r="D16" s="43"/>
      <c r="E16" s="43"/>
      <c r="F16" s="43"/>
      <c r="G16" s="43"/>
    </row>
    <row r="17" spans="1:7">
      <c r="A17" s="43" t="s">
        <v>243</v>
      </c>
      <c r="B17" s="43">
        <v>4</v>
      </c>
      <c r="C17" s="44">
        <f>(B17*100)/B31</f>
        <v>3.4782608695652173</v>
      </c>
      <c r="D17" s="43"/>
      <c r="E17" s="43"/>
      <c r="F17" s="43"/>
      <c r="G17" s="43"/>
    </row>
    <row r="18" spans="1:7">
      <c r="A18" s="43" t="s">
        <v>913</v>
      </c>
      <c r="B18" s="43">
        <v>1</v>
      </c>
      <c r="C18" s="44">
        <f>(B18*100)/B31</f>
        <v>0.86956521739130432</v>
      </c>
      <c r="D18" s="43"/>
      <c r="E18" s="43"/>
      <c r="F18" s="43"/>
      <c r="G18" s="43"/>
    </row>
    <row r="19" spans="1:7">
      <c r="A19" s="43" t="s">
        <v>913</v>
      </c>
      <c r="B19" s="43">
        <v>4</v>
      </c>
      <c r="C19" s="44">
        <f>(B19*100)/B31</f>
        <v>3.4782608695652173</v>
      </c>
      <c r="D19" s="43"/>
      <c r="E19" s="43"/>
      <c r="F19" s="43"/>
      <c r="G19" s="43"/>
    </row>
    <row r="20" spans="1:7" ht="30">
      <c r="A20" s="43" t="s">
        <v>916</v>
      </c>
      <c r="B20" s="43">
        <v>1</v>
      </c>
      <c r="C20" s="44">
        <f>(B20*100)/B31</f>
        <v>0.86956521739130432</v>
      </c>
      <c r="D20" s="43"/>
      <c r="E20" s="43"/>
      <c r="F20" s="43"/>
      <c r="G20" s="43"/>
    </row>
    <row r="21" spans="1:7" ht="30">
      <c r="A21" s="43" t="s">
        <v>923</v>
      </c>
      <c r="B21" s="43">
        <v>1</v>
      </c>
      <c r="C21" s="44">
        <f>(B21*100)/B31</f>
        <v>0.86956521739130432</v>
      </c>
      <c r="D21" s="43"/>
      <c r="E21" s="43"/>
      <c r="F21" s="43"/>
      <c r="G21" s="43"/>
    </row>
    <row r="22" spans="1:7">
      <c r="A22" s="43" t="s">
        <v>904</v>
      </c>
      <c r="B22" s="43">
        <v>7</v>
      </c>
      <c r="C22" s="44">
        <f>(B22*100)/B31</f>
        <v>6.0869565217391308</v>
      </c>
      <c r="D22" s="43"/>
      <c r="E22" s="43"/>
      <c r="F22" s="43"/>
      <c r="G22" s="43"/>
    </row>
    <row r="23" spans="1:7">
      <c r="A23" s="43" t="s">
        <v>169</v>
      </c>
      <c r="B23" s="43">
        <v>18</v>
      </c>
      <c r="C23" s="44">
        <f>(B23*100)/B31</f>
        <v>15.652173913043478</v>
      </c>
      <c r="D23" s="43"/>
      <c r="E23" s="43"/>
      <c r="F23" s="43"/>
      <c r="G23" s="43"/>
    </row>
    <row r="24" spans="1:7" ht="30">
      <c r="A24" s="43" t="s">
        <v>914</v>
      </c>
      <c r="B24" s="43">
        <v>1</v>
      </c>
      <c r="C24" s="44">
        <f>(B24*100)/B31</f>
        <v>0.86956521739130432</v>
      </c>
      <c r="D24" s="43"/>
      <c r="E24" s="43"/>
      <c r="F24" s="43"/>
      <c r="G24" s="43"/>
    </row>
    <row r="25" spans="1:7">
      <c r="A25" s="43" t="s">
        <v>907</v>
      </c>
      <c r="B25" s="43">
        <v>2</v>
      </c>
      <c r="C25" s="44">
        <f>(B25*100)/B31</f>
        <v>1.7391304347826086</v>
      </c>
      <c r="D25" s="43"/>
      <c r="E25" s="43"/>
      <c r="F25" s="43"/>
      <c r="G25" s="43"/>
    </row>
    <row r="26" spans="1:7">
      <c r="A26" s="43" t="s">
        <v>915</v>
      </c>
      <c r="B26" s="43">
        <v>1</v>
      </c>
      <c r="C26" s="44">
        <f>(B26*100)/B31</f>
        <v>0.86956521739130432</v>
      </c>
      <c r="D26" s="43"/>
      <c r="E26" s="43"/>
      <c r="F26" s="43"/>
      <c r="G26" s="43"/>
    </row>
    <row r="27" spans="1:7">
      <c r="A27" s="43" t="s">
        <v>898</v>
      </c>
      <c r="B27" s="43">
        <v>13</v>
      </c>
      <c r="C27" s="44">
        <f>(B27*100)/B31</f>
        <v>11.304347826086957</v>
      </c>
      <c r="D27" s="43"/>
      <c r="E27" s="43"/>
      <c r="F27" s="43"/>
      <c r="G27" s="43"/>
    </row>
    <row r="28" spans="1:7">
      <c r="A28" s="43" t="s">
        <v>530</v>
      </c>
      <c r="B28" s="43">
        <v>1</v>
      </c>
      <c r="C28" s="44">
        <f>(B28*100)/B31</f>
        <v>0.86956521739130432</v>
      </c>
      <c r="D28" s="43"/>
      <c r="E28" s="43"/>
      <c r="F28" s="43"/>
      <c r="G28" s="43"/>
    </row>
    <row r="29" spans="1:7">
      <c r="A29" s="43" t="s">
        <v>219</v>
      </c>
      <c r="B29" s="43">
        <v>12</v>
      </c>
      <c r="C29" s="44">
        <f>(B29*100)/B31</f>
        <v>10.434782608695652</v>
      </c>
      <c r="D29" s="43"/>
      <c r="E29" s="43"/>
      <c r="F29" s="43"/>
      <c r="G29" s="43"/>
    </row>
    <row r="30" spans="1:7" ht="60" customHeight="1">
      <c r="A30" s="43" t="s">
        <v>1011</v>
      </c>
      <c r="B30" s="43">
        <v>1</v>
      </c>
      <c r="C30" s="44">
        <f>(B30*100)/B31</f>
        <v>0.86956521739130432</v>
      </c>
      <c r="D30" s="43"/>
      <c r="E30" s="43"/>
      <c r="F30" s="43"/>
      <c r="G30" s="43"/>
    </row>
    <row r="31" spans="1:7" s="9" customFormat="1">
      <c r="A31" s="41" t="s">
        <v>783</v>
      </c>
      <c r="B31" s="41">
        <f>SUM(B2:B30)</f>
        <v>115</v>
      </c>
      <c r="C31" s="42">
        <f>SUM(C2:C29)</f>
        <v>99.130434782608688</v>
      </c>
      <c r="D31" s="41"/>
      <c r="E31" s="41"/>
      <c r="F31" s="41"/>
      <c r="G31" s="41"/>
    </row>
    <row r="32" spans="1:7">
      <c r="A32" s="66"/>
      <c r="B32" s="43"/>
      <c r="C32" s="43"/>
      <c r="D32" s="43"/>
      <c r="E32" s="43"/>
      <c r="F32" s="43"/>
      <c r="G32" s="43"/>
    </row>
    <row r="33" spans="1:7">
      <c r="A33" s="66"/>
      <c r="B33" s="43"/>
      <c r="C33" s="43"/>
      <c r="D33" s="43"/>
      <c r="E33" s="43"/>
      <c r="F33" s="43"/>
      <c r="G33" s="43"/>
    </row>
    <row r="34" spans="1:7">
      <c r="A34" s="66"/>
      <c r="B34" s="43"/>
      <c r="C34" s="43"/>
      <c r="D34" s="43"/>
      <c r="E34" s="43"/>
      <c r="F34" s="43"/>
      <c r="G34" s="43"/>
    </row>
    <row r="35" spans="1:7">
      <c r="A35" s="67"/>
      <c r="B35" s="36"/>
      <c r="C35" s="36"/>
      <c r="D35" s="43"/>
      <c r="E35" s="43"/>
      <c r="F35" s="43"/>
      <c r="G35" s="43"/>
    </row>
    <row r="36" spans="1:7">
      <c r="A36" s="66"/>
      <c r="B36" s="43"/>
      <c r="C36" s="43"/>
      <c r="D36" s="43"/>
      <c r="E36" s="43"/>
      <c r="F36" s="43"/>
      <c r="G36" s="43"/>
    </row>
    <row r="37" spans="1:7">
      <c r="A37" s="66"/>
      <c r="B37" s="43"/>
      <c r="C37" s="43"/>
      <c r="D37" s="43"/>
      <c r="E37" s="43"/>
      <c r="F37" s="43"/>
      <c r="G37" s="43"/>
    </row>
    <row r="38" spans="1:7">
      <c r="A38" s="66"/>
      <c r="B38" s="43"/>
      <c r="C38" s="43"/>
      <c r="D38" s="43"/>
      <c r="E38" s="43"/>
      <c r="F38" s="43"/>
      <c r="G38" s="43"/>
    </row>
    <row r="39" spans="1:7">
      <c r="A39" s="47" t="s">
        <v>958</v>
      </c>
      <c r="B39" s="47" t="s">
        <v>959</v>
      </c>
      <c r="C39" s="47" t="s">
        <v>795</v>
      </c>
      <c r="D39" s="43"/>
      <c r="E39" s="43"/>
      <c r="F39" s="43"/>
      <c r="G39" s="43"/>
    </row>
    <row r="40" spans="1:7">
      <c r="A40" s="47" t="s">
        <v>169</v>
      </c>
      <c r="B40" s="47">
        <v>33</v>
      </c>
      <c r="C40" s="65">
        <f t="shared" ref="C40:C51" si="0">B40/115</f>
        <v>0.28695652173913044</v>
      </c>
      <c r="D40" s="43"/>
      <c r="E40" s="43"/>
      <c r="F40" s="43"/>
      <c r="G40" s="43"/>
    </row>
    <row r="41" spans="1:7">
      <c r="A41" s="49" t="s">
        <v>961</v>
      </c>
      <c r="B41" s="47">
        <v>26</v>
      </c>
      <c r="C41" s="65">
        <f t="shared" si="0"/>
        <v>0.22608695652173913</v>
      </c>
      <c r="D41" s="43"/>
      <c r="E41" s="43"/>
      <c r="F41" s="43"/>
      <c r="G41" s="43"/>
    </row>
    <row r="42" spans="1:7">
      <c r="A42" s="47" t="s">
        <v>1196</v>
      </c>
      <c r="B42" s="47">
        <v>21</v>
      </c>
      <c r="C42" s="65">
        <f t="shared" si="0"/>
        <v>0.18260869565217391</v>
      </c>
      <c r="D42" s="43"/>
      <c r="E42" s="43"/>
      <c r="F42" s="43"/>
      <c r="G42" s="43"/>
    </row>
    <row r="43" spans="1:7">
      <c r="A43" s="47" t="s">
        <v>978</v>
      </c>
      <c r="B43" s="47">
        <v>21</v>
      </c>
      <c r="C43" s="65">
        <f t="shared" si="0"/>
        <v>0.18260869565217391</v>
      </c>
      <c r="D43" s="43"/>
      <c r="E43" s="43"/>
      <c r="F43" s="43"/>
      <c r="G43" s="43"/>
    </row>
    <row r="44" spans="1:7">
      <c r="A44" s="49" t="s">
        <v>960</v>
      </c>
      <c r="B44" s="47">
        <v>15</v>
      </c>
      <c r="C44" s="65">
        <f t="shared" si="0"/>
        <v>0.13043478260869565</v>
      </c>
      <c r="D44" s="43"/>
      <c r="E44" s="43"/>
      <c r="F44" s="43"/>
      <c r="G44" s="43"/>
    </row>
    <row r="45" spans="1:7">
      <c r="A45" s="49" t="s">
        <v>1199</v>
      </c>
      <c r="B45" s="47">
        <v>13</v>
      </c>
      <c r="C45" s="65">
        <f t="shared" si="0"/>
        <v>0.11304347826086956</v>
      </c>
      <c r="D45" s="43"/>
      <c r="E45" s="43"/>
      <c r="F45" s="43"/>
      <c r="G45" s="43"/>
    </row>
    <row r="46" spans="1:7">
      <c r="A46" s="47" t="s">
        <v>1197</v>
      </c>
      <c r="B46" s="47">
        <v>10</v>
      </c>
      <c r="C46" s="65">
        <f t="shared" si="0"/>
        <v>8.6956521739130432E-2</v>
      </c>
      <c r="D46" s="43"/>
      <c r="E46" s="43"/>
      <c r="F46" s="43"/>
      <c r="G46" s="43"/>
    </row>
    <row r="47" spans="1:7">
      <c r="A47" s="47" t="s">
        <v>901</v>
      </c>
      <c r="B47" s="47">
        <v>5</v>
      </c>
      <c r="C47" s="65">
        <f t="shared" si="0"/>
        <v>4.3478260869565216E-2</v>
      </c>
      <c r="D47" s="43"/>
      <c r="E47" s="43"/>
      <c r="F47" s="43"/>
      <c r="G47" s="43"/>
    </row>
    <row r="48" spans="1:7">
      <c r="A48" s="47" t="s">
        <v>736</v>
      </c>
      <c r="B48" s="47">
        <v>3</v>
      </c>
      <c r="C48" s="65">
        <f t="shared" si="0"/>
        <v>2.6086956521739129E-2</v>
      </c>
      <c r="D48" s="43"/>
      <c r="E48" s="43"/>
      <c r="F48" s="43"/>
      <c r="G48" s="43"/>
    </row>
    <row r="49" spans="1:7">
      <c r="A49" s="49" t="s">
        <v>962</v>
      </c>
      <c r="B49" s="47">
        <v>2</v>
      </c>
      <c r="C49" s="65">
        <f t="shared" si="0"/>
        <v>1.7391304347826087E-2</v>
      </c>
      <c r="D49" s="43"/>
      <c r="E49" s="43"/>
      <c r="F49" s="43"/>
      <c r="G49" s="43"/>
    </row>
    <row r="50" spans="1:7">
      <c r="A50" s="49" t="s">
        <v>1198</v>
      </c>
      <c r="B50" s="47">
        <v>1</v>
      </c>
      <c r="C50" s="65">
        <f t="shared" si="0"/>
        <v>8.6956521739130436E-3</v>
      </c>
      <c r="D50" s="43"/>
      <c r="E50" s="43"/>
      <c r="F50" s="43"/>
      <c r="G50" s="43"/>
    </row>
    <row r="51" spans="1:7">
      <c r="A51" s="47" t="s">
        <v>530</v>
      </c>
      <c r="B51" s="47">
        <v>1</v>
      </c>
      <c r="C51" s="65">
        <f t="shared" si="0"/>
        <v>8.6956521739130436E-3</v>
      </c>
      <c r="D51" s="43"/>
      <c r="E51" s="43"/>
      <c r="F51" s="43"/>
      <c r="G51" s="43"/>
    </row>
    <row r="52" spans="1:7">
      <c r="A52" s="66"/>
      <c r="B52" s="43"/>
      <c r="C52" s="43"/>
      <c r="D52" s="43"/>
      <c r="E52" s="43"/>
      <c r="F52" s="43"/>
      <c r="G52" s="43"/>
    </row>
    <row r="53" spans="1:7">
      <c r="A53" s="66"/>
      <c r="B53" s="43"/>
      <c r="C53" s="43"/>
      <c r="D53" s="43"/>
      <c r="E53" s="43"/>
      <c r="F53" s="43"/>
      <c r="G53" s="43"/>
    </row>
    <row r="54" spans="1:7">
      <c r="A54" s="66"/>
      <c r="B54" s="43"/>
      <c r="C54" s="43"/>
      <c r="D54" s="43"/>
      <c r="E54" s="43"/>
      <c r="F54" s="43"/>
      <c r="G54" s="43"/>
    </row>
    <row r="55" spans="1:7">
      <c r="A55" s="66"/>
      <c r="B55" s="43"/>
      <c r="C55" s="43"/>
      <c r="D55" s="43"/>
      <c r="E55" s="43"/>
      <c r="F55" s="43"/>
      <c r="G55" s="43"/>
    </row>
    <row r="56" spans="1:7">
      <c r="A56" s="66"/>
      <c r="B56" s="43"/>
      <c r="C56" s="43"/>
      <c r="D56" s="43"/>
      <c r="E56" s="43"/>
      <c r="F56" s="43"/>
      <c r="G56" s="43"/>
    </row>
    <row r="57" spans="1:7">
      <c r="A57" s="66"/>
      <c r="B57" s="43"/>
      <c r="C57" s="43"/>
      <c r="D57" s="43"/>
      <c r="E57" s="43"/>
      <c r="F57" s="43"/>
      <c r="G57" s="43"/>
    </row>
    <row r="58" spans="1:7">
      <c r="A58" s="66"/>
      <c r="B58" s="43"/>
      <c r="C58" s="43"/>
      <c r="D58" s="43"/>
      <c r="E58" s="43"/>
      <c r="F58" s="43"/>
      <c r="G58" s="43"/>
    </row>
    <row r="59" spans="1:7">
      <c r="A59" s="66"/>
      <c r="B59" s="43"/>
      <c r="C59" s="43"/>
      <c r="D59" s="43"/>
      <c r="E59" s="43"/>
      <c r="F59" s="43"/>
      <c r="G59" s="43"/>
    </row>
    <row r="60" spans="1:7">
      <c r="A60" s="68"/>
    </row>
    <row r="61" spans="1:7">
      <c r="A61" s="68"/>
    </row>
    <row r="62" spans="1:7">
      <c r="A62" s="68"/>
    </row>
    <row r="63" spans="1:7">
      <c r="A63" s="68"/>
    </row>
    <row r="64" spans="1:7">
      <c r="A64" s="68"/>
    </row>
    <row r="65" spans="1:1">
      <c r="A65" s="68"/>
    </row>
    <row r="66" spans="1:1">
      <c r="A66" s="68"/>
    </row>
    <row r="67" spans="1:1">
      <c r="A67" s="68"/>
    </row>
    <row r="68" spans="1:1">
      <c r="A68" s="68"/>
    </row>
    <row r="69" spans="1:1">
      <c r="A69" s="68"/>
    </row>
    <row r="70" spans="1:1">
      <c r="A70" s="68"/>
    </row>
    <row r="71" spans="1:1">
      <c r="A71" s="68"/>
    </row>
    <row r="72" spans="1:1">
      <c r="A72" s="68"/>
    </row>
    <row r="73" spans="1:1">
      <c r="A73" s="68"/>
    </row>
    <row r="74" spans="1:1">
      <c r="A74" s="68"/>
    </row>
    <row r="75" spans="1:1">
      <c r="A75" s="68"/>
    </row>
    <row r="76" spans="1:1">
      <c r="A76" s="68"/>
    </row>
    <row r="77" spans="1:1">
      <c r="A77" s="68"/>
    </row>
    <row r="78" spans="1:1">
      <c r="A78" s="68"/>
    </row>
    <row r="79" spans="1:1">
      <c r="A79" s="68"/>
    </row>
    <row r="80" spans="1:1">
      <c r="A80" s="68"/>
    </row>
    <row r="81" spans="1:1">
      <c r="A81" s="69"/>
    </row>
  </sheetData>
  <sortState xmlns:xlrd2="http://schemas.microsoft.com/office/spreadsheetml/2017/richdata2" ref="A40:C51">
    <sortCondition descending="1" ref="C51"/>
  </sortState>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C985F-3EF6-46E5-ABC1-3C2698962E32}">
  <sheetPr>
    <tabColor theme="9" tint="0.79998168889431442"/>
  </sheetPr>
  <dimension ref="A1:F44"/>
  <sheetViews>
    <sheetView workbookViewId="0">
      <selection activeCell="F26" sqref="F26"/>
    </sheetView>
  </sheetViews>
  <sheetFormatPr baseColWidth="10" defaultColWidth="8.83203125" defaultRowHeight="15"/>
  <cols>
    <col min="1" max="1" width="8.6640625" style="4"/>
    <col min="2" max="2" width="20.5" customWidth="1"/>
    <col min="3" max="3" width="8.6640625" style="8"/>
  </cols>
  <sheetData>
    <row r="1" spans="1:3" s="2" customFormat="1">
      <c r="A1" s="3" t="s">
        <v>782</v>
      </c>
      <c r="B1" s="2" t="s">
        <v>784</v>
      </c>
      <c r="C1" s="7" t="s">
        <v>795</v>
      </c>
    </row>
    <row r="2" spans="1:3">
      <c r="A2" s="4">
        <v>1980</v>
      </c>
      <c r="B2">
        <v>1</v>
      </c>
      <c r="C2" s="8">
        <f>(B2*100/B44)</f>
        <v>0.86956521739130432</v>
      </c>
    </row>
    <row r="3" spans="1:3">
      <c r="A3" s="4">
        <v>1981</v>
      </c>
      <c r="B3">
        <v>0</v>
      </c>
      <c r="C3" s="8">
        <f>(B3*100/B44)</f>
        <v>0</v>
      </c>
    </row>
    <row r="4" spans="1:3">
      <c r="A4" s="4">
        <v>1982</v>
      </c>
      <c r="B4">
        <v>0</v>
      </c>
      <c r="C4" s="8">
        <f>(B4*100/B44)</f>
        <v>0</v>
      </c>
    </row>
    <row r="5" spans="1:3">
      <c r="A5" s="4">
        <v>1983</v>
      </c>
      <c r="B5">
        <v>0</v>
      </c>
      <c r="C5" s="8">
        <f>(B5*100/B44)</f>
        <v>0</v>
      </c>
    </row>
    <row r="6" spans="1:3">
      <c r="A6" s="4">
        <v>1984</v>
      </c>
      <c r="B6">
        <v>0</v>
      </c>
      <c r="C6" s="8">
        <f>(B6*100/B44)</f>
        <v>0</v>
      </c>
    </row>
    <row r="7" spans="1:3">
      <c r="A7" s="4">
        <v>1985</v>
      </c>
      <c r="B7">
        <v>0</v>
      </c>
      <c r="C7" s="8">
        <f>(B7*100/B44)</f>
        <v>0</v>
      </c>
    </row>
    <row r="8" spans="1:3">
      <c r="A8" s="4">
        <v>1986</v>
      </c>
      <c r="B8">
        <v>0</v>
      </c>
      <c r="C8" s="8">
        <f>(B8*100/B44)</f>
        <v>0</v>
      </c>
    </row>
    <row r="9" spans="1:3">
      <c r="A9" s="4">
        <v>1987</v>
      </c>
      <c r="B9">
        <v>0</v>
      </c>
      <c r="C9" s="8">
        <f>(B9*100/B44)</f>
        <v>0</v>
      </c>
    </row>
    <row r="10" spans="1:3">
      <c r="A10" s="4">
        <v>1988</v>
      </c>
      <c r="B10">
        <v>0</v>
      </c>
      <c r="C10" s="8">
        <f>(B10*100/B44)</f>
        <v>0</v>
      </c>
    </row>
    <row r="11" spans="1:3">
      <c r="A11" s="4">
        <v>1989</v>
      </c>
      <c r="B11">
        <v>0</v>
      </c>
      <c r="C11" s="8">
        <f>(B11*100/B44)</f>
        <v>0</v>
      </c>
    </row>
    <row r="12" spans="1:3">
      <c r="A12" s="4">
        <v>1990</v>
      </c>
      <c r="B12">
        <v>0</v>
      </c>
      <c r="C12" s="8">
        <f>(B12*100/B44)</f>
        <v>0</v>
      </c>
    </row>
    <row r="13" spans="1:3">
      <c r="A13" s="4">
        <v>1991</v>
      </c>
      <c r="B13">
        <v>1</v>
      </c>
      <c r="C13" s="8">
        <f>(B13*100/B44)</f>
        <v>0.86956521739130432</v>
      </c>
    </row>
    <row r="14" spans="1:3">
      <c r="A14" s="4">
        <v>1992</v>
      </c>
      <c r="B14">
        <v>2</v>
      </c>
      <c r="C14" s="8">
        <f>(B14*100/B44)</f>
        <v>1.7391304347826086</v>
      </c>
    </row>
    <row r="15" spans="1:3">
      <c r="A15" s="4">
        <v>1993</v>
      </c>
      <c r="B15">
        <v>0</v>
      </c>
      <c r="C15" s="8">
        <f>(B15*100/B44)</f>
        <v>0</v>
      </c>
    </row>
    <row r="16" spans="1:3">
      <c r="A16" s="4">
        <v>1994</v>
      </c>
      <c r="B16">
        <v>0</v>
      </c>
      <c r="C16" s="8">
        <f>(B16*100/B44)</f>
        <v>0</v>
      </c>
    </row>
    <row r="17" spans="1:6">
      <c r="A17" s="4">
        <v>1995</v>
      </c>
      <c r="B17">
        <v>2</v>
      </c>
      <c r="C17" s="8">
        <f>(B17*100/B44)</f>
        <v>1.7391304347826086</v>
      </c>
    </row>
    <row r="18" spans="1:6">
      <c r="A18" s="4">
        <v>1996</v>
      </c>
      <c r="B18">
        <v>2</v>
      </c>
      <c r="C18" s="8">
        <f>(B18*100/B44)</f>
        <v>1.7391304347826086</v>
      </c>
    </row>
    <row r="19" spans="1:6">
      <c r="A19" s="4">
        <v>1997</v>
      </c>
      <c r="B19">
        <v>0</v>
      </c>
      <c r="C19" s="8">
        <f>(B19*100/B44)</f>
        <v>0</v>
      </c>
    </row>
    <row r="20" spans="1:6">
      <c r="A20" s="4">
        <v>1998</v>
      </c>
      <c r="B20">
        <v>2</v>
      </c>
      <c r="C20" s="8">
        <f>(B20*100/B44)</f>
        <v>1.7391304347826086</v>
      </c>
    </row>
    <row r="21" spans="1:6">
      <c r="A21" s="4">
        <v>1999</v>
      </c>
      <c r="B21">
        <v>1</v>
      </c>
      <c r="C21" s="8">
        <f>(B21*100/B44)</f>
        <v>0.86956521739130432</v>
      </c>
    </row>
    <row r="22" spans="1:6">
      <c r="A22" s="4">
        <v>2000</v>
      </c>
      <c r="B22">
        <v>2</v>
      </c>
      <c r="C22" s="8">
        <f>(B22*100/B44)</f>
        <v>1.7391304347826086</v>
      </c>
    </row>
    <row r="23" spans="1:6">
      <c r="A23" s="4">
        <v>2001</v>
      </c>
      <c r="B23">
        <v>3</v>
      </c>
      <c r="C23" s="8">
        <f>(B23*100/B44)</f>
        <v>2.6086956521739131</v>
      </c>
    </row>
    <row r="24" spans="1:6">
      <c r="A24" s="4">
        <v>2002</v>
      </c>
      <c r="B24">
        <v>3</v>
      </c>
      <c r="C24" s="8">
        <f>(B24*100/B44)</f>
        <v>2.6086956521739131</v>
      </c>
    </row>
    <row r="25" spans="1:6">
      <c r="A25" s="4">
        <v>2003</v>
      </c>
      <c r="B25">
        <v>1</v>
      </c>
      <c r="C25" s="8">
        <f>(B25*100/B44)</f>
        <v>0.86956521739130432</v>
      </c>
    </row>
    <row r="26" spans="1:6">
      <c r="A26" s="4">
        <v>2004</v>
      </c>
      <c r="B26">
        <v>1</v>
      </c>
      <c r="C26" s="8">
        <f>(B26*100/B44)</f>
        <v>0.86956521739130432</v>
      </c>
      <c r="F26" s="8"/>
    </row>
    <row r="27" spans="1:6">
      <c r="A27" s="4">
        <v>2005</v>
      </c>
      <c r="B27">
        <v>3</v>
      </c>
      <c r="C27" s="8">
        <f>(B27*100/B44)</f>
        <v>2.6086956521739131</v>
      </c>
    </row>
    <row r="28" spans="1:6">
      <c r="A28" s="4">
        <v>2006</v>
      </c>
      <c r="B28">
        <v>2</v>
      </c>
      <c r="C28" s="8">
        <f>(B28*100/B44)</f>
        <v>1.7391304347826086</v>
      </c>
    </row>
    <row r="29" spans="1:6">
      <c r="A29" s="4">
        <v>2007</v>
      </c>
      <c r="B29">
        <v>3</v>
      </c>
      <c r="C29" s="8">
        <f>(B29*100/B44)</f>
        <v>2.6086956521739131</v>
      </c>
    </row>
    <row r="30" spans="1:6">
      <c r="A30" s="4">
        <v>2008</v>
      </c>
      <c r="B30">
        <v>1</v>
      </c>
      <c r="C30" s="8">
        <f>(B30*100/B44)</f>
        <v>0.86956521739130432</v>
      </c>
    </row>
    <row r="31" spans="1:6">
      <c r="A31" s="4">
        <v>2009</v>
      </c>
      <c r="B31">
        <v>6</v>
      </c>
      <c r="C31" s="8">
        <f>(B31*100/B44)</f>
        <v>5.2173913043478262</v>
      </c>
    </row>
    <row r="32" spans="1:6">
      <c r="A32" s="4">
        <v>2010</v>
      </c>
      <c r="B32">
        <v>4</v>
      </c>
      <c r="C32" s="8">
        <f>(B32*100/B44)</f>
        <v>3.4782608695652173</v>
      </c>
    </row>
    <row r="33" spans="1:3">
      <c r="A33" s="4">
        <v>2011</v>
      </c>
      <c r="B33">
        <v>3</v>
      </c>
      <c r="C33" s="8">
        <f>(B33*100/B44)</f>
        <v>2.6086956521739131</v>
      </c>
    </row>
    <row r="34" spans="1:3">
      <c r="A34" s="4">
        <v>2012</v>
      </c>
      <c r="B34">
        <v>1</v>
      </c>
      <c r="C34" s="8">
        <f>(B34*100/B44)</f>
        <v>0.86956521739130432</v>
      </c>
    </row>
    <row r="35" spans="1:3">
      <c r="A35" s="4">
        <v>2013</v>
      </c>
      <c r="B35">
        <v>8</v>
      </c>
      <c r="C35" s="8">
        <f>(B35*100/B44)</f>
        <v>6.9565217391304346</v>
      </c>
    </row>
    <row r="36" spans="1:3">
      <c r="A36" s="4">
        <v>2014</v>
      </c>
      <c r="B36">
        <v>4</v>
      </c>
      <c r="C36" s="8">
        <f>(B36*100/B44)</f>
        <v>3.4782608695652173</v>
      </c>
    </row>
    <row r="37" spans="1:3">
      <c r="A37" s="4">
        <v>2015</v>
      </c>
      <c r="B37">
        <v>11</v>
      </c>
      <c r="C37" s="8">
        <f>(B37*100/B44)</f>
        <v>9.5652173913043477</v>
      </c>
    </row>
    <row r="38" spans="1:3">
      <c r="A38" s="4">
        <v>2016</v>
      </c>
      <c r="B38">
        <v>5</v>
      </c>
      <c r="C38" s="8">
        <f>(B38*100/B44)</f>
        <v>4.3478260869565215</v>
      </c>
    </row>
    <row r="39" spans="1:3">
      <c r="A39" s="4">
        <v>2017</v>
      </c>
      <c r="B39">
        <v>10</v>
      </c>
      <c r="C39" s="8">
        <f>(B39*100/B44)</f>
        <v>8.695652173913043</v>
      </c>
    </row>
    <row r="40" spans="1:3">
      <c r="A40" s="4">
        <v>2018</v>
      </c>
      <c r="B40">
        <v>7</v>
      </c>
      <c r="C40" s="8">
        <f>(B40*100/B44)</f>
        <v>6.0869565217391308</v>
      </c>
    </row>
    <row r="41" spans="1:3">
      <c r="A41" s="4">
        <v>2019</v>
      </c>
      <c r="B41">
        <v>8</v>
      </c>
      <c r="C41" s="8">
        <f>(B41*100/B44)</f>
        <v>6.9565217391304346</v>
      </c>
    </row>
    <row r="42" spans="1:3">
      <c r="A42" s="4">
        <v>2020</v>
      </c>
      <c r="B42">
        <v>16</v>
      </c>
      <c r="C42" s="8">
        <f>(B42*100/B44)</f>
        <v>13.913043478260869</v>
      </c>
    </row>
    <row r="43" spans="1:3">
      <c r="A43" s="4">
        <v>2021</v>
      </c>
      <c r="B43">
        <v>2</v>
      </c>
      <c r="C43" s="8">
        <f>(B43*100/B44)</f>
        <v>1.7391304347826086</v>
      </c>
    </row>
    <row r="44" spans="1:3" s="2" customFormat="1">
      <c r="A44" s="3" t="s">
        <v>783</v>
      </c>
      <c r="B44" s="2">
        <f>SUM(B2:B43)</f>
        <v>115</v>
      </c>
      <c r="C44" s="7">
        <f>SUM(C2:C43)</f>
        <v>100.00000000000001</v>
      </c>
    </row>
  </sheetData>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9FA32-8974-4FD1-8781-E08DA43E21D8}">
  <sheetPr>
    <tabColor theme="9" tint="0.79998168889431442"/>
  </sheetPr>
  <dimension ref="A1:G40"/>
  <sheetViews>
    <sheetView zoomScale="98" zoomScaleNormal="98" workbookViewId="0">
      <pane xSplit="1" ySplit="1" topLeftCell="B2" activePane="bottomRight" state="frozen"/>
      <selection pane="topRight" activeCell="B1" sqref="B1"/>
      <selection pane="bottomLeft" activeCell="A2" sqref="A2"/>
      <selection pane="bottomRight" activeCell="F34" sqref="F34"/>
    </sheetView>
  </sheetViews>
  <sheetFormatPr baseColWidth="10" defaultColWidth="8.83203125" defaultRowHeight="15"/>
  <cols>
    <col min="1" max="1" width="27.5" customWidth="1"/>
    <col min="2" max="2" width="14.83203125" customWidth="1"/>
    <col min="3" max="3" width="8.6640625" style="5"/>
    <col min="4" max="4" width="19" customWidth="1"/>
    <col min="5" max="5" width="12.83203125" customWidth="1"/>
    <col min="6" max="6" width="12.33203125" customWidth="1"/>
  </cols>
  <sheetData>
    <row r="1" spans="1:7" s="2" customFormat="1">
      <c r="A1" s="38" t="s">
        <v>789</v>
      </c>
      <c r="B1" s="38" t="s">
        <v>790</v>
      </c>
      <c r="C1" s="50" t="s">
        <v>795</v>
      </c>
    </row>
    <row r="2" spans="1:7">
      <c r="A2" s="36" t="s">
        <v>611</v>
      </c>
      <c r="B2" s="36">
        <v>1</v>
      </c>
      <c r="C2" s="51">
        <f>(B2*100)/B28</f>
        <v>0.86956521739130432</v>
      </c>
      <c r="G2" s="6"/>
    </row>
    <row r="3" spans="1:7">
      <c r="A3" s="36" t="s">
        <v>257</v>
      </c>
      <c r="B3" s="36">
        <v>6</v>
      </c>
      <c r="C3" s="51">
        <f>(B3*100)/B28</f>
        <v>5.2173913043478262</v>
      </c>
      <c r="G3" s="6"/>
    </row>
    <row r="4" spans="1:7">
      <c r="A4" s="36" t="s">
        <v>145</v>
      </c>
      <c r="B4" s="36">
        <v>2</v>
      </c>
      <c r="C4" s="51">
        <f>(B4*100)/B28</f>
        <v>1.7391304347826086</v>
      </c>
      <c r="G4" s="6"/>
    </row>
    <row r="5" spans="1:7">
      <c r="A5" s="36" t="s">
        <v>159</v>
      </c>
      <c r="B5" s="36">
        <v>7</v>
      </c>
      <c r="C5" s="51">
        <f>(B5*100)/B28</f>
        <v>6.0869565217391308</v>
      </c>
      <c r="G5" s="6"/>
    </row>
    <row r="6" spans="1:7">
      <c r="A6" s="36" t="s">
        <v>274</v>
      </c>
      <c r="B6" s="36">
        <v>1</v>
      </c>
      <c r="C6" s="51">
        <f>(B6*100)/B28</f>
        <v>0.86956521739130432</v>
      </c>
      <c r="G6" s="6"/>
    </row>
    <row r="7" spans="1:7">
      <c r="A7" s="36" t="s">
        <v>271</v>
      </c>
      <c r="B7" s="36">
        <v>2</v>
      </c>
      <c r="C7" s="51">
        <f>(B7*100)/B28</f>
        <v>1.7391304347826086</v>
      </c>
      <c r="G7" s="6"/>
    </row>
    <row r="8" spans="1:7">
      <c r="A8" s="36" t="s">
        <v>602</v>
      </c>
      <c r="B8" s="36">
        <v>1</v>
      </c>
      <c r="C8" s="51">
        <f>(B8*100)/B28</f>
        <v>0.86956521739130432</v>
      </c>
      <c r="G8" s="6"/>
    </row>
    <row r="9" spans="1:7">
      <c r="A9" s="36" t="s">
        <v>133</v>
      </c>
      <c r="B9" s="36">
        <v>3</v>
      </c>
      <c r="C9" s="51">
        <f>(B9*100)/B28</f>
        <v>2.6086956521739131</v>
      </c>
      <c r="G9" s="6"/>
    </row>
    <row r="10" spans="1:7">
      <c r="A10" s="36" t="s">
        <v>413</v>
      </c>
      <c r="B10" s="36">
        <v>1</v>
      </c>
      <c r="C10" s="51">
        <f>(B10*100)/B28</f>
        <v>0.86956521739130432</v>
      </c>
      <c r="G10" s="6"/>
    </row>
    <row r="11" spans="1:7">
      <c r="A11" s="36" t="s">
        <v>253</v>
      </c>
      <c r="B11" s="36">
        <v>1</v>
      </c>
      <c r="C11" s="51">
        <f>(B11*100)/B28</f>
        <v>0.86956521739130432</v>
      </c>
      <c r="G11" s="6"/>
    </row>
    <row r="12" spans="1:7">
      <c r="A12" s="36" t="s">
        <v>132</v>
      </c>
      <c r="B12" s="36">
        <v>1</v>
      </c>
      <c r="C12" s="51">
        <f>(B12*100)/B28</f>
        <v>0.86956521739130432</v>
      </c>
      <c r="G12" s="6"/>
    </row>
    <row r="13" spans="1:7">
      <c r="A13" s="36" t="s">
        <v>793</v>
      </c>
      <c r="B13" s="36">
        <v>1</v>
      </c>
      <c r="C13" s="51">
        <f>(B13*100)/B28</f>
        <v>0.86956521739130432</v>
      </c>
      <c r="G13" s="6"/>
    </row>
    <row r="14" spans="1:7">
      <c r="A14" s="36" t="s">
        <v>156</v>
      </c>
      <c r="B14" s="36">
        <v>1</v>
      </c>
      <c r="C14" s="51">
        <f>(B14*100)/B28</f>
        <v>0.86956521739130432</v>
      </c>
      <c r="G14" s="6"/>
    </row>
    <row r="15" spans="1:7">
      <c r="A15" s="36" t="s">
        <v>608</v>
      </c>
      <c r="B15" s="36">
        <v>1</v>
      </c>
      <c r="C15" s="51">
        <f>(B15*100)/B28</f>
        <v>0.86956521739130432</v>
      </c>
      <c r="G15" s="6"/>
    </row>
    <row r="16" spans="1:7">
      <c r="A16" s="36" t="s">
        <v>310</v>
      </c>
      <c r="B16" s="36">
        <v>1</v>
      </c>
      <c r="C16" s="51">
        <f>(B16*100)/B28</f>
        <v>0.86956521739130432</v>
      </c>
      <c r="G16" s="6"/>
    </row>
    <row r="17" spans="1:7">
      <c r="A17" s="36" t="s">
        <v>453</v>
      </c>
      <c r="B17" s="36">
        <v>1</v>
      </c>
      <c r="C17" s="51">
        <f>(B17*100)/B28</f>
        <v>0.86956521739130432</v>
      </c>
      <c r="G17" s="6"/>
    </row>
    <row r="18" spans="1:7">
      <c r="A18" s="36" t="s">
        <v>297</v>
      </c>
      <c r="B18" s="36">
        <v>3</v>
      </c>
      <c r="C18" s="51">
        <f>(B18*100)/B28</f>
        <v>2.6086956521739131</v>
      </c>
      <c r="G18" s="6"/>
    </row>
    <row r="19" spans="1:7">
      <c r="A19" s="36" t="s">
        <v>136</v>
      </c>
      <c r="B19" s="36">
        <v>2</v>
      </c>
      <c r="C19" s="51">
        <f>(B19*100)/B28</f>
        <v>1.7391304347826086</v>
      </c>
      <c r="G19" s="6"/>
    </row>
    <row r="20" spans="1:7">
      <c r="A20" s="36" t="s">
        <v>304</v>
      </c>
      <c r="B20" s="36">
        <v>1</v>
      </c>
      <c r="C20" s="51">
        <f>(B20*100)/B28</f>
        <v>0.86956521739130432</v>
      </c>
      <c r="G20" s="6"/>
    </row>
    <row r="21" spans="1:7">
      <c r="A21" s="36" t="s">
        <v>144</v>
      </c>
      <c r="B21" s="36">
        <v>59</v>
      </c>
      <c r="C21" s="51">
        <f>(B21*100)/B28</f>
        <v>51.304347826086953</v>
      </c>
      <c r="G21" s="6"/>
    </row>
    <row r="22" spans="1:7">
      <c r="A22" s="52" t="s">
        <v>982</v>
      </c>
      <c r="B22" s="53"/>
      <c r="C22" s="54"/>
    </row>
    <row r="23" spans="1:7">
      <c r="A23" s="38" t="s">
        <v>150</v>
      </c>
      <c r="B23" s="36">
        <v>1</v>
      </c>
      <c r="C23" s="51">
        <f>B23/B28*100</f>
        <v>0.86956521739130432</v>
      </c>
    </row>
    <row r="24" spans="1:7">
      <c r="A24" s="36" t="s">
        <v>137</v>
      </c>
      <c r="B24" s="36">
        <v>6</v>
      </c>
      <c r="C24" s="51">
        <f>(B24*100)/B28</f>
        <v>5.2173913043478262</v>
      </c>
    </row>
    <row r="25" spans="1:7">
      <c r="A25" s="36" t="s">
        <v>791</v>
      </c>
      <c r="B25" s="36">
        <v>2</v>
      </c>
      <c r="C25" s="51">
        <f>(B25*100)/B28</f>
        <v>1.7391304347826086</v>
      </c>
    </row>
    <row r="26" spans="1:7">
      <c r="A26" s="36" t="s">
        <v>792</v>
      </c>
      <c r="B26" s="36">
        <v>1</v>
      </c>
      <c r="C26" s="51">
        <f>(B26*100)/B28</f>
        <v>0.86956521739130432</v>
      </c>
      <c r="E26" s="2"/>
      <c r="F26" s="2"/>
    </row>
    <row r="27" spans="1:7" s="2" customFormat="1">
      <c r="A27" s="36" t="s">
        <v>241</v>
      </c>
      <c r="B27" s="36">
        <v>9</v>
      </c>
      <c r="C27" s="51">
        <f>(B27*100)/B28</f>
        <v>7.8260869565217392</v>
      </c>
      <c r="E27"/>
    </row>
    <row r="28" spans="1:7">
      <c r="A28" s="38" t="s">
        <v>783</v>
      </c>
      <c r="B28" s="38">
        <f>SUM(B2:B27)</f>
        <v>115</v>
      </c>
      <c r="C28" s="55">
        <f>SUM(C2:C26)</f>
        <v>92.173913043478251</v>
      </c>
      <c r="F28" s="2"/>
    </row>
    <row r="29" spans="1:7">
      <c r="A29" s="36"/>
      <c r="B29" s="36"/>
      <c r="C29" s="56"/>
      <c r="F29" s="2"/>
    </row>
    <row r="30" spans="1:7">
      <c r="A30" s="36"/>
      <c r="B30" s="36"/>
      <c r="C30" s="56"/>
      <c r="F30" s="2"/>
    </row>
    <row r="31" spans="1:7">
      <c r="A31" s="36"/>
      <c r="B31" s="36"/>
      <c r="C31" s="56"/>
      <c r="F31" s="2"/>
    </row>
    <row r="32" spans="1:7">
      <c r="A32" s="36"/>
      <c r="B32" s="36"/>
      <c r="C32" s="56"/>
      <c r="F32" s="2"/>
    </row>
    <row r="33" spans="1:6">
      <c r="A33" s="36"/>
      <c r="B33" s="36"/>
      <c r="C33" s="56"/>
      <c r="F33" s="2"/>
    </row>
    <row r="34" spans="1:6">
      <c r="A34" s="36"/>
      <c r="B34" s="36"/>
      <c r="C34" s="56"/>
      <c r="F34" s="2"/>
    </row>
    <row r="35" spans="1:6">
      <c r="A35" s="36"/>
      <c r="B35" s="36"/>
      <c r="C35" s="56"/>
    </row>
    <row r="36" spans="1:6">
      <c r="A36" s="36"/>
      <c r="B36" s="36"/>
      <c r="C36" s="56"/>
    </row>
    <row r="37" spans="1:6">
      <c r="A37" s="36"/>
      <c r="B37" s="36"/>
      <c r="C37" s="56"/>
    </row>
    <row r="38" spans="1:6">
      <c r="A38" s="36"/>
      <c r="B38" s="36"/>
      <c r="C38" s="56"/>
    </row>
    <row r="39" spans="1:6">
      <c r="A39" s="36"/>
      <c r="B39" s="36"/>
      <c r="C39" s="56"/>
    </row>
    <row r="40" spans="1:6">
      <c r="A40" s="36"/>
      <c r="B40" s="36"/>
      <c r="C40" s="5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B1CBA-6E32-4FCD-A36A-9D7DD3F0F585}">
  <sheetPr>
    <tabColor theme="9" tint="0.79998168889431442"/>
  </sheetPr>
  <dimension ref="A1:E21"/>
  <sheetViews>
    <sheetView workbookViewId="0">
      <selection activeCell="J37" sqref="J37"/>
    </sheetView>
  </sheetViews>
  <sheetFormatPr baseColWidth="10" defaultColWidth="8.83203125" defaultRowHeight="15"/>
  <cols>
    <col min="1" max="1" width="26.83203125" customWidth="1"/>
  </cols>
  <sheetData>
    <row r="1" spans="1:5" s="2" customFormat="1">
      <c r="A1" s="38" t="s">
        <v>807</v>
      </c>
      <c r="B1" s="38" t="s">
        <v>808</v>
      </c>
      <c r="C1" s="38" t="s">
        <v>795</v>
      </c>
      <c r="D1" s="38"/>
      <c r="E1" s="38"/>
    </row>
    <row r="2" spans="1:5">
      <c r="A2" s="57" t="s">
        <v>809</v>
      </c>
      <c r="B2" s="36">
        <v>91</v>
      </c>
      <c r="C2" s="37" cm="1">
        <f t="array" ref="C2">(B2*100)/_xlfn.ANCHORARRAY(B10)</f>
        <v>79.130434782608702</v>
      </c>
      <c r="D2" s="36"/>
      <c r="E2" s="36"/>
    </row>
    <row r="3" spans="1:5">
      <c r="A3" s="36" t="s">
        <v>810</v>
      </c>
      <c r="B3" s="36">
        <v>6</v>
      </c>
      <c r="C3" s="37">
        <f>(B3*100)/B10</f>
        <v>5.2173913043478262</v>
      </c>
      <c r="D3" s="36"/>
      <c r="E3" s="36"/>
    </row>
    <row r="4" spans="1:5">
      <c r="A4" s="36" t="s">
        <v>811</v>
      </c>
      <c r="B4" s="36">
        <v>5</v>
      </c>
      <c r="C4" s="37">
        <f>(B4*100)/B10</f>
        <v>4.3478260869565215</v>
      </c>
      <c r="D4" s="36"/>
      <c r="E4" s="36"/>
    </row>
    <row r="5" spans="1:5">
      <c r="A5" s="36" t="s">
        <v>812</v>
      </c>
      <c r="B5" s="36">
        <v>4</v>
      </c>
      <c r="C5" s="37">
        <f>(B5*100)/B10</f>
        <v>3.4782608695652173</v>
      </c>
      <c r="D5" s="36"/>
      <c r="E5" s="36"/>
    </row>
    <row r="6" spans="1:5">
      <c r="A6" s="36" t="s">
        <v>813</v>
      </c>
      <c r="B6" s="36">
        <v>3</v>
      </c>
      <c r="C6" s="37">
        <f>(B6*100)/B10</f>
        <v>2.6086956521739131</v>
      </c>
      <c r="D6" s="36"/>
      <c r="E6" s="36"/>
    </row>
    <row r="7" spans="1:5">
      <c r="A7" s="36" t="s">
        <v>814</v>
      </c>
      <c r="B7" s="36">
        <v>3</v>
      </c>
      <c r="C7" s="37">
        <f>(B7*100)/B10</f>
        <v>2.6086956521739131</v>
      </c>
      <c r="D7" s="36"/>
      <c r="E7" s="36"/>
    </row>
    <row r="8" spans="1:5">
      <c r="A8" s="36" t="s">
        <v>815</v>
      </c>
      <c r="B8" s="36">
        <v>1</v>
      </c>
      <c r="C8" s="37">
        <f>(B8*100)/B10</f>
        <v>0.86956521739130432</v>
      </c>
      <c r="D8" s="36"/>
      <c r="E8" s="36"/>
    </row>
    <row r="9" spans="1:5">
      <c r="A9" s="36" t="s">
        <v>806</v>
      </c>
      <c r="B9" s="36">
        <v>2</v>
      </c>
      <c r="C9" s="37">
        <f>(B9*100)/B10</f>
        <v>1.7391304347826086</v>
      </c>
      <c r="D9" s="36"/>
      <c r="E9" s="36"/>
    </row>
    <row r="10" spans="1:5" s="2" customFormat="1">
      <c r="A10" s="38" t="s">
        <v>783</v>
      </c>
      <c r="B10" s="38">
        <f>SUM(B2:B9)</f>
        <v>115</v>
      </c>
      <c r="C10" s="39">
        <f>SUM(C2:C9)</f>
        <v>99.999999999999986</v>
      </c>
      <c r="D10" s="38"/>
      <c r="E10" s="38"/>
    </row>
    <row r="11" spans="1:5">
      <c r="A11" s="36"/>
      <c r="B11" s="36"/>
      <c r="C11" s="36"/>
      <c r="D11" s="36"/>
      <c r="E11" s="36"/>
    </row>
    <row r="12" spans="1:5">
      <c r="A12" s="36"/>
      <c r="B12" s="36"/>
      <c r="C12" s="36"/>
      <c r="D12" s="36"/>
      <c r="E12" s="36"/>
    </row>
    <row r="13" spans="1:5">
      <c r="A13" s="36"/>
      <c r="B13" s="36"/>
      <c r="C13" s="36"/>
      <c r="D13" s="36"/>
      <c r="E13" s="36"/>
    </row>
    <row r="14" spans="1:5">
      <c r="A14" s="36"/>
      <c r="B14" s="36"/>
      <c r="C14" s="36"/>
      <c r="D14" s="36"/>
      <c r="E14" s="36"/>
    </row>
    <row r="15" spans="1:5">
      <c r="A15" s="36"/>
      <c r="B15" s="36"/>
      <c r="C15" s="36"/>
      <c r="D15" s="36"/>
      <c r="E15" s="36"/>
    </row>
    <row r="16" spans="1:5">
      <c r="A16" s="36"/>
      <c r="B16" s="36"/>
      <c r="C16" s="36"/>
      <c r="D16" s="36"/>
      <c r="E16" s="36"/>
    </row>
    <row r="17" spans="1:5">
      <c r="A17" s="36"/>
      <c r="B17" s="36"/>
      <c r="C17" s="36"/>
      <c r="D17" s="36"/>
      <c r="E17" s="36"/>
    </row>
    <row r="18" spans="1:5">
      <c r="A18" s="36"/>
      <c r="B18" s="36"/>
      <c r="C18" s="36"/>
      <c r="D18" s="36"/>
      <c r="E18" s="36"/>
    </row>
    <row r="19" spans="1:5">
      <c r="A19" s="36"/>
      <c r="B19" s="36"/>
      <c r="C19" s="36"/>
      <c r="D19" s="36"/>
      <c r="E19" s="36"/>
    </row>
    <row r="20" spans="1:5">
      <c r="A20" s="36"/>
      <c r="B20" s="36"/>
      <c r="C20" s="36"/>
      <c r="D20" s="36"/>
      <c r="E20" s="36"/>
    </row>
    <row r="21" spans="1:5">
      <c r="A21" s="36"/>
      <c r="B21" s="36"/>
      <c r="C21" s="36"/>
      <c r="D21" s="36"/>
      <c r="E21" s="36"/>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D4B2B-0D9D-466B-95E4-3050CE6F384A}">
  <sheetPr>
    <tabColor theme="9" tint="0.79998168889431442"/>
  </sheetPr>
  <dimension ref="A1:D35"/>
  <sheetViews>
    <sheetView zoomScale="140" zoomScaleNormal="140" workbookViewId="0">
      <pane xSplit="1" ySplit="1" topLeftCell="B2" activePane="bottomRight" state="frozen"/>
      <selection pane="topRight" activeCell="B1" sqref="B1"/>
      <selection pane="bottomLeft" activeCell="A2" sqref="A2"/>
      <selection pane="bottomRight" activeCell="H21" sqref="H21"/>
    </sheetView>
  </sheetViews>
  <sheetFormatPr baseColWidth="10" defaultColWidth="8.83203125" defaultRowHeight="15"/>
  <cols>
    <col min="1" max="1" width="60.5" customWidth="1"/>
  </cols>
  <sheetData>
    <row r="1" spans="1:4" s="2" customFormat="1">
      <c r="A1" s="38" t="s">
        <v>886</v>
      </c>
      <c r="B1" s="38" t="s">
        <v>808</v>
      </c>
      <c r="C1" s="38" t="s">
        <v>795</v>
      </c>
      <c r="D1" s="38"/>
    </row>
    <row r="2" spans="1:4">
      <c r="A2" s="36" t="s">
        <v>157</v>
      </c>
      <c r="B2" s="36">
        <v>1</v>
      </c>
      <c r="C2" s="37">
        <f>(B2*100)/B22</f>
        <v>0.86956521739130432</v>
      </c>
      <c r="D2" s="36"/>
    </row>
    <row r="3" spans="1:4">
      <c r="A3" s="36" t="s">
        <v>342</v>
      </c>
      <c r="B3" s="36">
        <v>5</v>
      </c>
      <c r="C3" s="37">
        <f>(B3*100)/B22</f>
        <v>4.3478260869565215</v>
      </c>
      <c r="D3" s="36"/>
    </row>
    <row r="4" spans="1:4">
      <c r="A4" s="36" t="s">
        <v>875</v>
      </c>
      <c r="B4" s="36">
        <v>4</v>
      </c>
      <c r="C4" s="37">
        <f>(B4*100)/B22</f>
        <v>3.4782608695652173</v>
      </c>
      <c r="D4" s="36"/>
    </row>
    <row r="5" spans="1:4">
      <c r="A5" s="36" t="s">
        <v>251</v>
      </c>
      <c r="B5" s="36">
        <v>19</v>
      </c>
      <c r="C5" s="37">
        <f>(B5*100)/B22</f>
        <v>16.521739130434781</v>
      </c>
      <c r="D5" s="36"/>
    </row>
    <row r="6" spans="1:4">
      <c r="A6" s="36" t="s">
        <v>729</v>
      </c>
      <c r="B6" s="36">
        <v>31</v>
      </c>
      <c r="C6" s="37">
        <f>(B6*100)/B22</f>
        <v>26.956521739130434</v>
      </c>
      <c r="D6" s="36"/>
    </row>
    <row r="7" spans="1:4">
      <c r="A7" s="36" t="s">
        <v>888</v>
      </c>
      <c r="B7" s="36">
        <v>2</v>
      </c>
      <c r="C7" s="37">
        <f>(B7*100)/B22</f>
        <v>1.7391304347826086</v>
      </c>
      <c r="D7" s="36"/>
    </row>
    <row r="8" spans="1:4">
      <c r="A8" s="36" t="s">
        <v>885</v>
      </c>
      <c r="B8" s="36">
        <v>3</v>
      </c>
      <c r="C8" s="37">
        <f>(B8*100)/B22</f>
        <v>2.6086956521739131</v>
      </c>
      <c r="D8" s="36"/>
    </row>
    <row r="9" spans="1:4">
      <c r="A9" s="36" t="s">
        <v>889</v>
      </c>
      <c r="B9" s="36">
        <v>3</v>
      </c>
      <c r="C9" s="37">
        <f>(B9*100)/B22</f>
        <v>2.6086956521739131</v>
      </c>
      <c r="D9" s="36"/>
    </row>
    <row r="10" spans="1:4">
      <c r="A10" s="36" t="s">
        <v>891</v>
      </c>
      <c r="B10" s="36">
        <v>3</v>
      </c>
      <c r="C10" s="37">
        <f>(B10*100)/B22</f>
        <v>2.6086956521739131</v>
      </c>
      <c r="D10" s="36"/>
    </row>
    <row r="11" spans="1:4">
      <c r="A11" s="36" t="s">
        <v>863</v>
      </c>
      <c r="B11" s="36">
        <v>3</v>
      </c>
      <c r="C11" s="37">
        <f>(B11*100)/B22</f>
        <v>2.6086956521739131</v>
      </c>
      <c r="D11" s="36"/>
    </row>
    <row r="12" spans="1:4">
      <c r="A12" s="36" t="s">
        <v>222</v>
      </c>
      <c r="B12" s="36">
        <v>4</v>
      </c>
      <c r="C12" s="37">
        <f>(B12*100)/B22</f>
        <v>3.4782608695652173</v>
      </c>
      <c r="D12" s="36"/>
    </row>
    <row r="13" spans="1:4">
      <c r="A13" s="36" t="s">
        <v>866</v>
      </c>
      <c r="B13" s="36">
        <v>1</v>
      </c>
      <c r="C13" s="37">
        <f>(B13*100)/B22</f>
        <v>0.86956521739130432</v>
      </c>
      <c r="D13" s="36"/>
    </row>
    <row r="14" spans="1:4">
      <c r="A14" s="36" t="s">
        <v>893</v>
      </c>
      <c r="B14" s="36">
        <v>1</v>
      </c>
      <c r="C14" s="37">
        <f>(B14*100)/B22</f>
        <v>0.86956521739130432</v>
      </c>
      <c r="D14" s="36"/>
    </row>
    <row r="15" spans="1:4">
      <c r="A15" s="36" t="s">
        <v>894</v>
      </c>
      <c r="B15" s="36">
        <v>1</v>
      </c>
      <c r="C15" s="37">
        <f>(B15*100)/B22</f>
        <v>0.86956521739130432</v>
      </c>
      <c r="D15" s="36"/>
    </row>
    <row r="16" spans="1:4">
      <c r="A16" s="36" t="s">
        <v>897</v>
      </c>
      <c r="B16" s="36">
        <v>1</v>
      </c>
      <c r="C16" s="37">
        <f>(B16*100)/B22</f>
        <v>0.86956521739130432</v>
      </c>
      <c r="D16" s="36"/>
    </row>
    <row r="17" spans="1:4">
      <c r="A17" s="36" t="s">
        <v>865</v>
      </c>
      <c r="B17" s="36">
        <v>4</v>
      </c>
      <c r="C17" s="37">
        <f>(B17*100)/B22</f>
        <v>3.4782608695652173</v>
      </c>
      <c r="D17" s="36"/>
    </row>
    <row r="18" spans="1:4">
      <c r="A18" s="36" t="s">
        <v>868</v>
      </c>
      <c r="B18" s="36">
        <v>10</v>
      </c>
      <c r="C18" s="37">
        <f>(B18*100)/B22</f>
        <v>8.695652173913043</v>
      </c>
      <c r="D18" s="36"/>
    </row>
    <row r="19" spans="1:4">
      <c r="A19" s="36" t="s">
        <v>347</v>
      </c>
      <c r="B19" s="36">
        <v>15</v>
      </c>
      <c r="C19" s="37">
        <f>(B19*100)/B22</f>
        <v>13.043478260869565</v>
      </c>
      <c r="D19" s="36"/>
    </row>
    <row r="20" spans="1:4">
      <c r="A20" s="36" t="s">
        <v>896</v>
      </c>
      <c r="B20" s="36">
        <v>3</v>
      </c>
      <c r="C20" s="37">
        <f>(B20*100)/B22</f>
        <v>2.6086956521739131</v>
      </c>
      <c r="D20" s="36"/>
    </row>
    <row r="21" spans="1:4">
      <c r="A21" s="36" t="s">
        <v>871</v>
      </c>
      <c r="B21" s="36">
        <v>1</v>
      </c>
      <c r="C21" s="37">
        <f>(B21*100)/B22</f>
        <v>0.86956521739130432</v>
      </c>
      <c r="D21" s="36"/>
    </row>
    <row r="22" spans="1:4" s="2" customFormat="1">
      <c r="A22" s="38" t="s">
        <v>783</v>
      </c>
      <c r="B22" s="38">
        <f>SUM(B2:B21)</f>
        <v>115</v>
      </c>
      <c r="C22" s="39">
        <f>SUM(C2:C21)</f>
        <v>99.999999999999957</v>
      </c>
      <c r="D22" s="38"/>
    </row>
    <row r="23" spans="1:4">
      <c r="A23" s="36"/>
      <c r="B23" s="36"/>
      <c r="C23" s="36"/>
      <c r="D23" s="36"/>
    </row>
    <row r="24" spans="1:4">
      <c r="A24" s="36"/>
      <c r="B24" s="36"/>
      <c r="C24" s="36"/>
      <c r="D24" s="36"/>
    </row>
    <row r="25" spans="1:4">
      <c r="A25" s="36"/>
      <c r="B25" s="36"/>
      <c r="C25" s="36"/>
      <c r="D25" s="36"/>
    </row>
    <row r="26" spans="1:4">
      <c r="A26" s="47" t="s">
        <v>954</v>
      </c>
      <c r="B26" s="47" t="s">
        <v>808</v>
      </c>
      <c r="C26" s="47" t="s">
        <v>795</v>
      </c>
      <c r="D26" s="36"/>
    </row>
    <row r="27" spans="1:4">
      <c r="A27" s="47" t="s">
        <v>157</v>
      </c>
      <c r="B27" s="47">
        <v>2</v>
      </c>
      <c r="C27" s="48">
        <f>2/114</f>
        <v>1.7543859649122806E-2</v>
      </c>
      <c r="D27" s="36"/>
    </row>
    <row r="28" spans="1:4">
      <c r="A28" s="47" t="s">
        <v>955</v>
      </c>
      <c r="B28" s="47">
        <f>B18+B17+B16+B15+B14+B13+B12+B11+B10+B9+B8+B7+B6+B5+B3</f>
        <v>91</v>
      </c>
      <c r="C28" s="48">
        <f>(4+19+29+2+3+3+3+3+4+1+1+1+1+4+2+10)/114</f>
        <v>0.78947368421052633</v>
      </c>
      <c r="D28" s="36" t="s">
        <v>308</v>
      </c>
    </row>
    <row r="29" spans="1:4">
      <c r="A29" s="47" t="s">
        <v>875</v>
      </c>
      <c r="B29" s="47">
        <f>B4+B7+B9+B11+B14+B17+B21</f>
        <v>18</v>
      </c>
      <c r="C29" s="48">
        <f>B29/114</f>
        <v>0.15789473684210525</v>
      </c>
      <c r="D29" s="36"/>
    </row>
    <row r="30" spans="1:4">
      <c r="A30" s="47" t="s">
        <v>956</v>
      </c>
      <c r="B30" s="47">
        <f>B16+B15+B10+B9+B8</f>
        <v>11</v>
      </c>
      <c r="C30" s="48">
        <f>B30/114</f>
        <v>9.6491228070175433E-2</v>
      </c>
      <c r="D30" s="36"/>
    </row>
    <row r="31" spans="1:4">
      <c r="A31" s="47" t="s">
        <v>154</v>
      </c>
      <c r="B31" s="47">
        <f>B21+B20+B16+B18+B14+B13+B12+B10+B9+B7</f>
        <v>29</v>
      </c>
      <c r="C31" s="48">
        <f>B31/114</f>
        <v>0.25438596491228072</v>
      </c>
      <c r="D31" s="36"/>
    </row>
    <row r="32" spans="1:4">
      <c r="A32" s="47" t="s">
        <v>347</v>
      </c>
      <c r="B32" s="47">
        <f>B19</f>
        <v>15</v>
      </c>
      <c r="C32" s="48">
        <f>B32/114</f>
        <v>0.13157894736842105</v>
      </c>
      <c r="D32" s="36"/>
    </row>
    <row r="33" spans="1:4">
      <c r="A33" s="47" t="s">
        <v>957</v>
      </c>
      <c r="B33" s="47">
        <v>1</v>
      </c>
      <c r="C33" s="48">
        <f>B33/114</f>
        <v>8.771929824561403E-3</v>
      </c>
      <c r="D33" s="36"/>
    </row>
    <row r="34" spans="1:4">
      <c r="A34" s="36"/>
      <c r="B34" s="36"/>
      <c r="C34" s="36"/>
      <c r="D34" s="36"/>
    </row>
    <row r="35" spans="1:4">
      <c r="A35" s="36"/>
      <c r="B35" s="36"/>
      <c r="C35" s="36"/>
      <c r="D35" s="36"/>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64799-3739-5B47-9BD5-24E29D8EA805}">
  <sheetPr filterMode="1">
    <tabColor theme="9" tint="0.79998168889431442"/>
  </sheetPr>
  <dimension ref="A1:K117"/>
  <sheetViews>
    <sheetView workbookViewId="0">
      <selection activeCell="D73" sqref="D73"/>
    </sheetView>
  </sheetViews>
  <sheetFormatPr baseColWidth="10" defaultRowHeight="15"/>
  <cols>
    <col min="4" max="4" width="8.1640625" customWidth="1"/>
    <col min="5" max="5" width="11.6640625" customWidth="1"/>
    <col min="8" max="8" width="8.6640625" customWidth="1"/>
  </cols>
  <sheetData>
    <row r="1" spans="1:11" ht="105">
      <c r="A1" s="58" t="s">
        <v>0</v>
      </c>
      <c r="B1" s="59" t="s">
        <v>6</v>
      </c>
      <c r="C1" s="58" t="s">
        <v>796</v>
      </c>
      <c r="D1" s="58" t="s">
        <v>797</v>
      </c>
      <c r="E1" s="58" t="s">
        <v>798</v>
      </c>
      <c r="F1" s="58" t="s">
        <v>799</v>
      </c>
      <c r="G1" s="58" t="s">
        <v>800</v>
      </c>
      <c r="H1" s="58" t="s">
        <v>1071</v>
      </c>
    </row>
    <row r="2" spans="1:11" ht="30">
      <c r="A2" s="60" t="s">
        <v>1080</v>
      </c>
      <c r="B2" s="60" t="s">
        <v>144</v>
      </c>
      <c r="C2" s="61" t="s">
        <v>149</v>
      </c>
      <c r="D2" s="61" t="s">
        <v>149</v>
      </c>
      <c r="E2" s="61" t="s">
        <v>134</v>
      </c>
      <c r="F2" s="61" t="s">
        <v>134</v>
      </c>
      <c r="G2" s="61" t="s">
        <v>149</v>
      </c>
      <c r="H2" s="61" t="s">
        <v>149</v>
      </c>
      <c r="K2" s="19"/>
    </row>
    <row r="3" spans="1:11" ht="30" hidden="1">
      <c r="A3" s="60" t="s">
        <v>1081</v>
      </c>
      <c r="B3" s="60" t="s">
        <v>144</v>
      </c>
      <c r="C3" s="61" t="s">
        <v>149</v>
      </c>
      <c r="D3" s="61" t="s">
        <v>149</v>
      </c>
      <c r="E3" s="61" t="s">
        <v>149</v>
      </c>
      <c r="F3" s="61" t="s">
        <v>149</v>
      </c>
      <c r="G3" s="61" t="s">
        <v>149</v>
      </c>
      <c r="H3" s="61" t="s">
        <v>146</v>
      </c>
    </row>
    <row r="4" spans="1:11" ht="32" hidden="1">
      <c r="A4" s="15" t="s">
        <v>1082</v>
      </c>
      <c r="B4" s="15" t="s">
        <v>144</v>
      </c>
      <c r="C4" s="14" t="s">
        <v>134</v>
      </c>
      <c r="D4" s="14" t="s">
        <v>134</v>
      </c>
      <c r="E4" s="14" t="s">
        <v>149</v>
      </c>
      <c r="F4" s="14" t="s">
        <v>149</v>
      </c>
      <c r="G4" s="14" t="s">
        <v>134</v>
      </c>
      <c r="H4" s="14" t="s">
        <v>146</v>
      </c>
    </row>
    <row r="5" spans="1:11" ht="32" hidden="1">
      <c r="A5" s="16" t="s">
        <v>1083</v>
      </c>
      <c r="B5" s="16" t="s">
        <v>144</v>
      </c>
      <c r="C5" s="14" t="s">
        <v>134</v>
      </c>
      <c r="D5" s="14" t="s">
        <v>134</v>
      </c>
      <c r="E5" s="14" t="s">
        <v>149</v>
      </c>
      <c r="F5" s="14" t="s">
        <v>149</v>
      </c>
      <c r="G5" s="14" t="s">
        <v>134</v>
      </c>
      <c r="H5" s="14" t="s">
        <v>146</v>
      </c>
    </row>
    <row r="6" spans="1:11">
      <c r="A6" s="60" t="s">
        <v>1084</v>
      </c>
      <c r="B6" s="60" t="s">
        <v>137</v>
      </c>
      <c r="C6" s="61" t="s">
        <v>149</v>
      </c>
      <c r="D6" s="61" t="s">
        <v>149</v>
      </c>
      <c r="E6" s="61" t="s">
        <v>149</v>
      </c>
      <c r="F6" s="61" t="s">
        <v>134</v>
      </c>
      <c r="G6" s="61" t="s">
        <v>149</v>
      </c>
      <c r="H6" s="61" t="s">
        <v>149</v>
      </c>
    </row>
    <row r="7" spans="1:11" ht="32">
      <c r="A7" s="15" t="s">
        <v>1085</v>
      </c>
      <c r="B7" s="15" t="s">
        <v>137</v>
      </c>
      <c r="C7" s="14" t="s">
        <v>149</v>
      </c>
      <c r="D7" s="14" t="s">
        <v>134</v>
      </c>
      <c r="E7" s="14" t="s">
        <v>134</v>
      </c>
      <c r="F7" s="14" t="s">
        <v>134</v>
      </c>
      <c r="G7" s="14" t="s">
        <v>134</v>
      </c>
      <c r="H7" s="14" t="s">
        <v>149</v>
      </c>
    </row>
    <row r="8" spans="1:11" ht="135" hidden="1">
      <c r="A8" s="60" t="s">
        <v>1086</v>
      </c>
      <c r="B8" s="60" t="s">
        <v>383</v>
      </c>
      <c r="C8" s="61" t="s">
        <v>149</v>
      </c>
      <c r="D8" s="61" t="s">
        <v>149</v>
      </c>
      <c r="E8" s="61" t="s">
        <v>149</v>
      </c>
      <c r="F8" s="61" t="s">
        <v>134</v>
      </c>
      <c r="G8" s="61" t="s">
        <v>149</v>
      </c>
      <c r="H8" s="61" t="s">
        <v>146</v>
      </c>
    </row>
    <row r="9" spans="1:11" ht="30" hidden="1">
      <c r="A9" s="60" t="s">
        <v>1087</v>
      </c>
      <c r="B9" s="60" t="s">
        <v>132</v>
      </c>
      <c r="C9" s="61" t="s">
        <v>149</v>
      </c>
      <c r="D9" s="61" t="s">
        <v>149</v>
      </c>
      <c r="E9" s="61" t="s">
        <v>134</v>
      </c>
      <c r="F9" s="61" t="s">
        <v>149</v>
      </c>
      <c r="G9" s="61" t="s">
        <v>149</v>
      </c>
      <c r="H9" s="61" t="s">
        <v>146</v>
      </c>
    </row>
    <row r="10" spans="1:11" ht="30" hidden="1">
      <c r="A10" s="60" t="s">
        <v>1088</v>
      </c>
      <c r="B10" s="60" t="s">
        <v>144</v>
      </c>
      <c r="C10" s="61" t="s">
        <v>149</v>
      </c>
      <c r="D10" s="61" t="s">
        <v>149</v>
      </c>
      <c r="E10" s="61" t="s">
        <v>149</v>
      </c>
      <c r="F10" s="61" t="s">
        <v>134</v>
      </c>
      <c r="G10" s="61" t="s">
        <v>149</v>
      </c>
      <c r="H10" s="61" t="s">
        <v>146</v>
      </c>
    </row>
    <row r="11" spans="1:11" ht="32" hidden="1">
      <c r="A11" s="17" t="s">
        <v>1089</v>
      </c>
      <c r="B11" s="15" t="s">
        <v>144</v>
      </c>
      <c r="C11" s="14" t="s">
        <v>149</v>
      </c>
      <c r="D11" s="14" t="s">
        <v>134</v>
      </c>
      <c r="E11" s="14" t="s">
        <v>149</v>
      </c>
      <c r="F11" s="14" t="s">
        <v>149</v>
      </c>
      <c r="G11" s="14" t="s">
        <v>134</v>
      </c>
      <c r="H11" s="14" t="s">
        <v>146</v>
      </c>
    </row>
    <row r="12" spans="1:11" ht="30" hidden="1">
      <c r="A12" s="60" t="s">
        <v>1090</v>
      </c>
      <c r="B12" s="60" t="s">
        <v>144</v>
      </c>
      <c r="C12" s="61" t="s">
        <v>134</v>
      </c>
      <c r="D12" s="61" t="s">
        <v>149</v>
      </c>
      <c r="E12" s="61" t="s">
        <v>134</v>
      </c>
      <c r="F12" s="61" t="s">
        <v>134</v>
      </c>
      <c r="G12" s="61" t="s">
        <v>149</v>
      </c>
      <c r="H12" s="61" t="s">
        <v>146</v>
      </c>
    </row>
    <row r="13" spans="1:11" ht="30" hidden="1">
      <c r="A13" s="60" t="s">
        <v>1091</v>
      </c>
      <c r="B13" s="60" t="s">
        <v>144</v>
      </c>
      <c r="C13" s="61" t="s">
        <v>149</v>
      </c>
      <c r="D13" s="61" t="s">
        <v>149</v>
      </c>
      <c r="E13" s="61" t="s">
        <v>149</v>
      </c>
      <c r="F13" s="61" t="s">
        <v>149</v>
      </c>
      <c r="G13" s="61" t="s">
        <v>149</v>
      </c>
      <c r="H13" s="61" t="s">
        <v>146</v>
      </c>
    </row>
    <row r="14" spans="1:11" ht="32" hidden="1">
      <c r="A14" s="15" t="s">
        <v>1092</v>
      </c>
      <c r="B14" s="15" t="s">
        <v>144</v>
      </c>
      <c r="C14" s="14" t="s">
        <v>134</v>
      </c>
      <c r="D14" s="14" t="s">
        <v>134</v>
      </c>
      <c r="E14" s="14" t="s">
        <v>149</v>
      </c>
      <c r="F14" s="14" t="s">
        <v>149</v>
      </c>
      <c r="G14" s="14" t="s">
        <v>134</v>
      </c>
      <c r="H14" s="14" t="s">
        <v>146</v>
      </c>
    </row>
    <row r="15" spans="1:11" ht="30" hidden="1">
      <c r="A15" s="60" t="s">
        <v>1093</v>
      </c>
      <c r="B15" s="60" t="s">
        <v>144</v>
      </c>
      <c r="C15" s="61" t="s">
        <v>149</v>
      </c>
      <c r="D15" s="61" t="s">
        <v>149</v>
      </c>
      <c r="E15" s="61" t="s">
        <v>134</v>
      </c>
      <c r="F15" s="61" t="s">
        <v>149</v>
      </c>
      <c r="G15" s="61" t="s">
        <v>149</v>
      </c>
      <c r="H15" s="61" t="s">
        <v>146</v>
      </c>
    </row>
    <row r="16" spans="1:11" ht="30" hidden="1">
      <c r="A16" s="60" t="s">
        <v>1094</v>
      </c>
      <c r="B16" s="60" t="s">
        <v>144</v>
      </c>
      <c r="C16" s="61" t="s">
        <v>134</v>
      </c>
      <c r="D16" s="61" t="s">
        <v>149</v>
      </c>
      <c r="E16" s="61" t="s">
        <v>149</v>
      </c>
      <c r="F16" s="61" t="s">
        <v>134</v>
      </c>
      <c r="G16" s="61" t="s">
        <v>149</v>
      </c>
      <c r="H16" s="61" t="s">
        <v>146</v>
      </c>
    </row>
    <row r="17" spans="1:8" ht="30" hidden="1">
      <c r="A17" s="60" t="s">
        <v>1095</v>
      </c>
      <c r="B17" s="60" t="s">
        <v>137</v>
      </c>
      <c r="C17" s="61" t="s">
        <v>134</v>
      </c>
      <c r="D17" s="61" t="s">
        <v>149</v>
      </c>
      <c r="E17" s="61" t="s">
        <v>134</v>
      </c>
      <c r="F17" s="61" t="s">
        <v>134</v>
      </c>
      <c r="G17" s="61" t="s">
        <v>149</v>
      </c>
      <c r="H17" s="61" t="s">
        <v>146</v>
      </c>
    </row>
    <row r="18" spans="1:8" ht="30" hidden="1">
      <c r="A18" s="60" t="s">
        <v>1096</v>
      </c>
      <c r="B18" s="60" t="s">
        <v>145</v>
      </c>
      <c r="C18" s="61" t="s">
        <v>149</v>
      </c>
      <c r="D18" s="61" t="s">
        <v>149</v>
      </c>
      <c r="E18" s="61" t="s">
        <v>134</v>
      </c>
      <c r="F18" s="61" t="s">
        <v>149</v>
      </c>
      <c r="G18" s="61" t="s">
        <v>149</v>
      </c>
      <c r="H18" s="61" t="s">
        <v>146</v>
      </c>
    </row>
    <row r="19" spans="1:8" ht="30">
      <c r="A19" s="60" t="s">
        <v>1097</v>
      </c>
      <c r="B19" s="62" t="s">
        <v>144</v>
      </c>
      <c r="C19" s="61" t="s">
        <v>149</v>
      </c>
      <c r="D19" s="61" t="s">
        <v>134</v>
      </c>
      <c r="E19" s="61" t="s">
        <v>134</v>
      </c>
      <c r="F19" s="61" t="s">
        <v>149</v>
      </c>
      <c r="G19" s="61" t="s">
        <v>149</v>
      </c>
      <c r="H19" s="61" t="s">
        <v>149</v>
      </c>
    </row>
    <row r="20" spans="1:8" ht="48" hidden="1">
      <c r="A20" s="17" t="s">
        <v>1098</v>
      </c>
      <c r="B20" s="15" t="s">
        <v>408</v>
      </c>
      <c r="C20" s="14" t="s">
        <v>149</v>
      </c>
      <c r="D20" s="14" t="s">
        <v>134</v>
      </c>
      <c r="E20" s="14" t="s">
        <v>134</v>
      </c>
      <c r="F20" s="14" t="s">
        <v>134</v>
      </c>
      <c r="G20" s="14" t="s">
        <v>134</v>
      </c>
      <c r="H20" s="14" t="s">
        <v>146</v>
      </c>
    </row>
    <row r="21" spans="1:8" ht="16" hidden="1">
      <c r="A21" s="16" t="s">
        <v>1099</v>
      </c>
      <c r="B21" s="16" t="s">
        <v>159</v>
      </c>
      <c r="C21" s="14" t="s">
        <v>149</v>
      </c>
      <c r="D21" s="14" t="s">
        <v>149</v>
      </c>
      <c r="E21" s="14" t="s">
        <v>149</v>
      </c>
      <c r="F21" s="14" t="s">
        <v>149</v>
      </c>
      <c r="G21" s="14" t="s">
        <v>134</v>
      </c>
      <c r="H21" s="14" t="s">
        <v>146</v>
      </c>
    </row>
    <row r="22" spans="1:8" ht="30" hidden="1">
      <c r="A22" s="60" t="s">
        <v>1100</v>
      </c>
      <c r="B22" s="60" t="s">
        <v>144</v>
      </c>
      <c r="C22" s="61" t="s">
        <v>149</v>
      </c>
      <c r="D22" s="61" t="s">
        <v>149</v>
      </c>
      <c r="E22" s="61" t="s">
        <v>149</v>
      </c>
      <c r="F22" s="61" t="s">
        <v>149</v>
      </c>
      <c r="G22" s="61" t="s">
        <v>149</v>
      </c>
      <c r="H22" s="61" t="s">
        <v>146</v>
      </c>
    </row>
    <row r="23" spans="1:8" ht="32" hidden="1">
      <c r="A23" s="17" t="s">
        <v>1101</v>
      </c>
      <c r="B23" s="17" t="s">
        <v>413</v>
      </c>
      <c r="C23" s="14" t="s">
        <v>149</v>
      </c>
      <c r="D23" s="14" t="s">
        <v>134</v>
      </c>
      <c r="E23" s="14" t="s">
        <v>134</v>
      </c>
      <c r="F23" s="14" t="s">
        <v>149</v>
      </c>
      <c r="G23" s="14" t="s">
        <v>134</v>
      </c>
      <c r="H23" s="14" t="s">
        <v>146</v>
      </c>
    </row>
    <row r="24" spans="1:8" ht="30" hidden="1">
      <c r="A24" s="63" t="s">
        <v>1102</v>
      </c>
      <c r="B24" s="63" t="s">
        <v>144</v>
      </c>
      <c r="C24" s="61" t="s">
        <v>149</v>
      </c>
      <c r="D24" s="61" t="s">
        <v>134</v>
      </c>
      <c r="E24" s="61" t="s">
        <v>149</v>
      </c>
      <c r="F24" s="61" t="s">
        <v>149</v>
      </c>
      <c r="G24" s="61" t="s">
        <v>149</v>
      </c>
      <c r="H24" s="61" t="s">
        <v>146</v>
      </c>
    </row>
    <row r="25" spans="1:8" ht="30" hidden="1">
      <c r="A25" s="63" t="s">
        <v>1103</v>
      </c>
      <c r="B25" s="63" t="s">
        <v>144</v>
      </c>
      <c r="C25" s="61" t="s">
        <v>149</v>
      </c>
      <c r="D25" s="61" t="s">
        <v>134</v>
      </c>
      <c r="E25" s="61" t="s">
        <v>149</v>
      </c>
      <c r="F25" s="61" t="s">
        <v>149</v>
      </c>
      <c r="G25" s="61" t="s">
        <v>149</v>
      </c>
      <c r="H25" s="61" t="s">
        <v>146</v>
      </c>
    </row>
    <row r="26" spans="1:8" ht="30" hidden="1">
      <c r="A26" s="63" t="s">
        <v>1104</v>
      </c>
      <c r="B26" s="63" t="s">
        <v>144</v>
      </c>
      <c r="C26" s="61" t="s">
        <v>149</v>
      </c>
      <c r="D26" s="61" t="s">
        <v>134</v>
      </c>
      <c r="E26" s="61" t="s">
        <v>149</v>
      </c>
      <c r="F26" s="61" t="s">
        <v>149</v>
      </c>
      <c r="G26" s="61" t="s">
        <v>149</v>
      </c>
      <c r="H26" s="61" t="s">
        <v>146</v>
      </c>
    </row>
    <row r="27" spans="1:8" ht="75" hidden="1">
      <c r="A27" s="64" t="s">
        <v>1105</v>
      </c>
      <c r="B27" s="64" t="s">
        <v>144</v>
      </c>
      <c r="C27" s="62" t="s">
        <v>149</v>
      </c>
      <c r="D27" s="62" t="s">
        <v>149</v>
      </c>
      <c r="E27" s="62" t="s">
        <v>149</v>
      </c>
      <c r="F27" s="62" t="s">
        <v>134</v>
      </c>
      <c r="G27" s="62" t="s">
        <v>149</v>
      </c>
      <c r="H27" s="62" t="s">
        <v>146</v>
      </c>
    </row>
    <row r="28" spans="1:8" ht="48" hidden="1">
      <c r="A28" s="15" t="s">
        <v>1106</v>
      </c>
      <c r="B28" s="15" t="s">
        <v>144</v>
      </c>
      <c r="C28" s="14" t="s">
        <v>149</v>
      </c>
      <c r="D28" s="14" t="s">
        <v>134</v>
      </c>
      <c r="E28" s="14" t="s">
        <v>134</v>
      </c>
      <c r="F28" s="14" t="s">
        <v>149</v>
      </c>
      <c r="G28" s="14" t="s">
        <v>134</v>
      </c>
      <c r="H28" s="14" t="s">
        <v>146</v>
      </c>
    </row>
    <row r="29" spans="1:8" ht="16">
      <c r="A29" s="15" t="s">
        <v>1107</v>
      </c>
      <c r="B29" s="15" t="s">
        <v>257</v>
      </c>
      <c r="C29" s="14" t="s">
        <v>149</v>
      </c>
      <c r="D29" s="14" t="s">
        <v>149</v>
      </c>
      <c r="E29" s="14" t="s">
        <v>149</v>
      </c>
      <c r="F29" s="14" t="s">
        <v>149</v>
      </c>
      <c r="G29" s="14" t="s">
        <v>134</v>
      </c>
      <c r="H29" s="14" t="s">
        <v>149</v>
      </c>
    </row>
    <row r="30" spans="1:8" ht="30">
      <c r="A30" s="60" t="s">
        <v>1108</v>
      </c>
      <c r="B30" s="60" t="s">
        <v>156</v>
      </c>
      <c r="C30" s="61" t="s">
        <v>149</v>
      </c>
      <c r="D30" s="61" t="s">
        <v>149</v>
      </c>
      <c r="E30" s="61" t="s">
        <v>134</v>
      </c>
      <c r="F30" s="61" t="s">
        <v>134</v>
      </c>
      <c r="G30" s="61" t="s">
        <v>149</v>
      </c>
      <c r="H30" s="61" t="s">
        <v>149</v>
      </c>
    </row>
    <row r="31" spans="1:8" ht="32" hidden="1">
      <c r="A31" s="17" t="s">
        <v>1109</v>
      </c>
      <c r="B31" s="17" t="s">
        <v>241</v>
      </c>
      <c r="C31" s="14" t="s">
        <v>134</v>
      </c>
      <c r="D31" s="14" t="s">
        <v>134</v>
      </c>
      <c r="E31" s="14" t="s">
        <v>149</v>
      </c>
      <c r="F31" s="14" t="s">
        <v>149</v>
      </c>
      <c r="G31" s="14" t="s">
        <v>134</v>
      </c>
      <c r="H31" s="14" t="s">
        <v>146</v>
      </c>
    </row>
    <row r="32" spans="1:8" ht="32" hidden="1">
      <c r="A32" s="17" t="s">
        <v>1110</v>
      </c>
      <c r="B32" s="17" t="s">
        <v>144</v>
      </c>
      <c r="C32" s="14" t="s">
        <v>149</v>
      </c>
      <c r="D32" s="14" t="s">
        <v>149</v>
      </c>
      <c r="E32" s="14" t="s">
        <v>149</v>
      </c>
      <c r="F32" s="14" t="s">
        <v>149</v>
      </c>
      <c r="G32" s="14" t="s">
        <v>134</v>
      </c>
      <c r="H32" s="14" t="s">
        <v>146</v>
      </c>
    </row>
    <row r="33" spans="1:8" ht="30" hidden="1">
      <c r="A33" s="63" t="s">
        <v>1111</v>
      </c>
      <c r="B33" s="63" t="s">
        <v>241</v>
      </c>
      <c r="C33" s="61" t="s">
        <v>149</v>
      </c>
      <c r="D33" s="61" t="s">
        <v>149</v>
      </c>
      <c r="E33" s="61" t="s">
        <v>149</v>
      </c>
      <c r="F33" s="61" t="s">
        <v>134</v>
      </c>
      <c r="G33" s="61" t="s">
        <v>149</v>
      </c>
      <c r="H33" s="61" t="s">
        <v>146</v>
      </c>
    </row>
    <row r="34" spans="1:8" ht="30" hidden="1">
      <c r="A34" s="63" t="s">
        <v>1112</v>
      </c>
      <c r="B34" s="63" t="s">
        <v>241</v>
      </c>
      <c r="C34" s="61" t="s">
        <v>149</v>
      </c>
      <c r="D34" s="61" t="s">
        <v>149</v>
      </c>
      <c r="E34" s="61" t="s">
        <v>149</v>
      </c>
      <c r="F34" s="61" t="s">
        <v>134</v>
      </c>
      <c r="G34" s="61" t="s">
        <v>149</v>
      </c>
      <c r="H34" s="61" t="s">
        <v>146</v>
      </c>
    </row>
    <row r="35" spans="1:8" ht="30">
      <c r="A35" s="60" t="s">
        <v>1113</v>
      </c>
      <c r="B35" s="60" t="s">
        <v>144</v>
      </c>
      <c r="C35" s="61" t="s">
        <v>149</v>
      </c>
      <c r="D35" s="61" t="s">
        <v>149</v>
      </c>
      <c r="E35" s="61" t="s">
        <v>134</v>
      </c>
      <c r="F35" s="61" t="s">
        <v>149</v>
      </c>
      <c r="G35" s="61" t="s">
        <v>149</v>
      </c>
      <c r="H35" s="61" t="s">
        <v>149</v>
      </c>
    </row>
    <row r="36" spans="1:8" ht="30" hidden="1">
      <c r="A36" s="60" t="s">
        <v>1114</v>
      </c>
      <c r="B36" s="60" t="s">
        <v>159</v>
      </c>
      <c r="C36" s="61" t="s">
        <v>149</v>
      </c>
      <c r="D36" s="61" t="s">
        <v>149</v>
      </c>
      <c r="E36" s="61" t="s">
        <v>134</v>
      </c>
      <c r="F36" s="61" t="s">
        <v>134</v>
      </c>
      <c r="G36" s="61" t="s">
        <v>149</v>
      </c>
      <c r="H36" s="61" t="s">
        <v>146</v>
      </c>
    </row>
    <row r="37" spans="1:8" ht="30" hidden="1">
      <c r="A37" s="60" t="s">
        <v>1115</v>
      </c>
      <c r="B37" s="60" t="s">
        <v>159</v>
      </c>
      <c r="C37" s="61" t="s">
        <v>149</v>
      </c>
      <c r="D37" s="61" t="s">
        <v>149</v>
      </c>
      <c r="E37" s="61" t="s">
        <v>134</v>
      </c>
      <c r="F37" s="61" t="s">
        <v>134</v>
      </c>
      <c r="G37" s="61" t="s">
        <v>149</v>
      </c>
      <c r="H37" s="61" t="s">
        <v>146</v>
      </c>
    </row>
    <row r="38" spans="1:8" ht="48" hidden="1">
      <c r="A38" s="16" t="s">
        <v>1116</v>
      </c>
      <c r="B38" s="16" t="s">
        <v>144</v>
      </c>
      <c r="C38" s="14" t="s">
        <v>149</v>
      </c>
      <c r="D38" s="14" t="s">
        <v>134</v>
      </c>
      <c r="E38" s="14" t="s">
        <v>149</v>
      </c>
      <c r="F38" s="14" t="s">
        <v>149</v>
      </c>
      <c r="G38" s="14" t="s">
        <v>134</v>
      </c>
      <c r="H38" s="14" t="s">
        <v>146</v>
      </c>
    </row>
    <row r="39" spans="1:8" ht="48" hidden="1">
      <c r="A39" s="15" t="s">
        <v>1117</v>
      </c>
      <c r="B39" s="15" t="s">
        <v>144</v>
      </c>
      <c r="C39" s="18" t="s">
        <v>149</v>
      </c>
      <c r="D39" s="18" t="s">
        <v>149</v>
      </c>
      <c r="E39" s="14" t="s">
        <v>149</v>
      </c>
      <c r="F39" s="14" t="s">
        <v>149</v>
      </c>
      <c r="G39" s="14" t="s">
        <v>134</v>
      </c>
      <c r="H39" s="14" t="s">
        <v>146</v>
      </c>
    </row>
    <row r="40" spans="1:8" ht="45" hidden="1">
      <c r="A40" s="60" t="s">
        <v>1118</v>
      </c>
      <c r="B40" s="60" t="s">
        <v>428</v>
      </c>
      <c r="C40" s="61" t="s">
        <v>149</v>
      </c>
      <c r="D40" s="61" t="s">
        <v>149</v>
      </c>
      <c r="E40" s="61" t="s">
        <v>149</v>
      </c>
      <c r="F40" s="61" t="s">
        <v>134</v>
      </c>
      <c r="G40" s="61" t="s">
        <v>149</v>
      </c>
      <c r="H40" s="61" t="s">
        <v>146</v>
      </c>
    </row>
    <row r="41" spans="1:8" ht="30" hidden="1">
      <c r="A41" s="60" t="s">
        <v>1119</v>
      </c>
      <c r="B41" s="62" t="s">
        <v>144</v>
      </c>
      <c r="C41" s="61" t="s">
        <v>149</v>
      </c>
      <c r="D41" s="61" t="s">
        <v>149</v>
      </c>
      <c r="E41" s="61" t="s">
        <v>134</v>
      </c>
      <c r="F41" s="61" t="s">
        <v>149</v>
      </c>
      <c r="G41" s="61" t="s">
        <v>149</v>
      </c>
      <c r="H41" s="61" t="s">
        <v>146</v>
      </c>
    </row>
    <row r="42" spans="1:8" ht="30" hidden="1">
      <c r="A42" s="60" t="s">
        <v>1120</v>
      </c>
      <c r="B42" s="60" t="s">
        <v>159</v>
      </c>
      <c r="C42" s="61" t="s">
        <v>149</v>
      </c>
      <c r="D42" s="61" t="s">
        <v>149</v>
      </c>
      <c r="E42" s="61" t="s">
        <v>149</v>
      </c>
      <c r="F42" s="61" t="s">
        <v>149</v>
      </c>
      <c r="G42" s="61" t="s">
        <v>149</v>
      </c>
      <c r="H42" s="61" t="s">
        <v>146</v>
      </c>
    </row>
    <row r="43" spans="1:8" ht="45" hidden="1">
      <c r="A43" s="63" t="s">
        <v>1193</v>
      </c>
      <c r="B43" s="63" t="s">
        <v>785</v>
      </c>
      <c r="C43" s="61" t="s">
        <v>149</v>
      </c>
      <c r="D43" s="61" t="s">
        <v>149</v>
      </c>
      <c r="E43" s="61" t="s">
        <v>149</v>
      </c>
      <c r="F43" s="61" t="s">
        <v>149</v>
      </c>
      <c r="G43" s="61" t="s">
        <v>149</v>
      </c>
      <c r="H43" s="61" t="s">
        <v>146</v>
      </c>
    </row>
    <row r="44" spans="1:8" ht="32" hidden="1">
      <c r="A44" s="15" t="s">
        <v>1121</v>
      </c>
      <c r="B44" s="15" t="s">
        <v>159</v>
      </c>
      <c r="C44" s="14" t="s">
        <v>134</v>
      </c>
      <c r="D44" s="14" t="s">
        <v>149</v>
      </c>
      <c r="E44" s="14" t="s">
        <v>149</v>
      </c>
      <c r="F44" s="14" t="s">
        <v>149</v>
      </c>
      <c r="G44" s="14" t="s">
        <v>134</v>
      </c>
      <c r="H44" s="14" t="s">
        <v>146</v>
      </c>
    </row>
    <row r="45" spans="1:8" ht="30" hidden="1">
      <c r="A45" s="60" t="s">
        <v>1122</v>
      </c>
      <c r="B45" s="60" t="s">
        <v>144</v>
      </c>
      <c r="C45" s="61" t="s">
        <v>149</v>
      </c>
      <c r="D45" s="61" t="s">
        <v>149</v>
      </c>
      <c r="E45" s="61" t="s">
        <v>149</v>
      </c>
      <c r="F45" s="61" t="s">
        <v>149</v>
      </c>
      <c r="G45" s="61" t="s">
        <v>149</v>
      </c>
      <c r="H45" s="61" t="s">
        <v>146</v>
      </c>
    </row>
    <row r="46" spans="1:8" ht="32" hidden="1">
      <c r="A46" s="16" t="s">
        <v>1123</v>
      </c>
      <c r="B46" s="16" t="s">
        <v>144</v>
      </c>
      <c r="C46" s="14" t="s">
        <v>149</v>
      </c>
      <c r="D46" s="14" t="s">
        <v>149</v>
      </c>
      <c r="E46" s="14" t="s">
        <v>149</v>
      </c>
      <c r="F46" s="14" t="s">
        <v>134</v>
      </c>
      <c r="G46" s="14" t="s">
        <v>134</v>
      </c>
      <c r="H46" s="14" t="s">
        <v>146</v>
      </c>
    </row>
    <row r="47" spans="1:8" ht="30">
      <c r="A47" s="60" t="s">
        <v>1124</v>
      </c>
      <c r="B47" s="60" t="s">
        <v>136</v>
      </c>
      <c r="C47" s="61" t="s">
        <v>149</v>
      </c>
      <c r="D47" s="61" t="s">
        <v>149</v>
      </c>
      <c r="E47" s="61" t="s">
        <v>134</v>
      </c>
      <c r="F47" s="61" t="s">
        <v>134</v>
      </c>
      <c r="G47" s="61" t="s">
        <v>149</v>
      </c>
      <c r="H47" s="61" t="s">
        <v>149</v>
      </c>
    </row>
    <row r="48" spans="1:8" ht="30" hidden="1">
      <c r="A48" s="60" t="s">
        <v>1125</v>
      </c>
      <c r="B48" s="60" t="s">
        <v>144</v>
      </c>
      <c r="C48" s="61" t="s">
        <v>149</v>
      </c>
      <c r="D48" s="61" t="s">
        <v>149</v>
      </c>
      <c r="E48" s="61" t="s">
        <v>134</v>
      </c>
      <c r="F48" s="61" t="s">
        <v>149</v>
      </c>
      <c r="G48" s="61" t="s">
        <v>149</v>
      </c>
      <c r="H48" s="61" t="s">
        <v>146</v>
      </c>
    </row>
    <row r="49" spans="1:8" ht="30" hidden="1">
      <c r="A49" s="60" t="s">
        <v>1126</v>
      </c>
      <c r="B49" s="60" t="s">
        <v>144</v>
      </c>
      <c r="C49" s="61" t="s">
        <v>149</v>
      </c>
      <c r="D49" s="61" t="s">
        <v>149</v>
      </c>
      <c r="E49" s="61" t="s">
        <v>134</v>
      </c>
      <c r="F49" s="61" t="s">
        <v>149</v>
      </c>
      <c r="G49" s="61" t="s">
        <v>149</v>
      </c>
      <c r="H49" s="61" t="s">
        <v>146</v>
      </c>
    </row>
    <row r="50" spans="1:8" ht="30">
      <c r="A50" s="60" t="s">
        <v>1127</v>
      </c>
      <c r="B50" s="60" t="s">
        <v>241</v>
      </c>
      <c r="C50" s="61" t="s">
        <v>149</v>
      </c>
      <c r="D50" s="61" t="s">
        <v>149</v>
      </c>
      <c r="E50" s="61" t="s">
        <v>149</v>
      </c>
      <c r="F50" s="61" t="s">
        <v>134</v>
      </c>
      <c r="G50" s="61" t="s">
        <v>149</v>
      </c>
      <c r="H50" s="61" t="s">
        <v>149</v>
      </c>
    </row>
    <row r="51" spans="1:8" ht="45">
      <c r="A51" s="60" t="s">
        <v>1155</v>
      </c>
      <c r="B51" s="60" t="s">
        <v>304</v>
      </c>
      <c r="C51" s="61" t="s">
        <v>149</v>
      </c>
      <c r="D51" s="61" t="s">
        <v>134</v>
      </c>
      <c r="E51" s="61" t="s">
        <v>134</v>
      </c>
      <c r="F51" s="61" t="s">
        <v>134</v>
      </c>
      <c r="G51" s="61" t="s">
        <v>149</v>
      </c>
      <c r="H51" s="61" t="s">
        <v>149</v>
      </c>
    </row>
    <row r="52" spans="1:8" ht="30" hidden="1">
      <c r="A52" s="60" t="s">
        <v>1156</v>
      </c>
      <c r="B52" s="60" t="s">
        <v>144</v>
      </c>
      <c r="C52" s="61" t="s">
        <v>149</v>
      </c>
      <c r="D52" s="61" t="s">
        <v>149</v>
      </c>
      <c r="E52" s="61" t="s">
        <v>149</v>
      </c>
      <c r="F52" s="61" t="s">
        <v>149</v>
      </c>
      <c r="G52" s="61" t="s">
        <v>149</v>
      </c>
      <c r="H52" s="61" t="s">
        <v>146</v>
      </c>
    </row>
    <row r="53" spans="1:8" ht="30">
      <c r="A53" s="60" t="s">
        <v>1157</v>
      </c>
      <c r="B53" s="60" t="s">
        <v>257</v>
      </c>
      <c r="C53" s="61" t="s">
        <v>149</v>
      </c>
      <c r="D53" s="61" t="s">
        <v>149</v>
      </c>
      <c r="E53" s="61" t="s">
        <v>134</v>
      </c>
      <c r="F53" s="61" t="s">
        <v>134</v>
      </c>
      <c r="G53" s="61" t="s">
        <v>149</v>
      </c>
      <c r="H53" s="61" t="s">
        <v>149</v>
      </c>
    </row>
    <row r="54" spans="1:8" ht="32" hidden="1">
      <c r="A54" s="15" t="s">
        <v>1159</v>
      </c>
      <c r="B54" s="15" t="s">
        <v>253</v>
      </c>
      <c r="C54" s="14" t="s">
        <v>149</v>
      </c>
      <c r="D54" s="14" t="s">
        <v>134</v>
      </c>
      <c r="E54" s="14" t="s">
        <v>134</v>
      </c>
      <c r="F54" s="14" t="s">
        <v>134</v>
      </c>
      <c r="G54" s="14" t="s">
        <v>134</v>
      </c>
      <c r="H54" s="14" t="s">
        <v>146</v>
      </c>
    </row>
    <row r="55" spans="1:8" ht="30" hidden="1">
      <c r="A55" s="60" t="s">
        <v>1158</v>
      </c>
      <c r="B55" s="63" t="s">
        <v>297</v>
      </c>
      <c r="C55" s="61" t="s">
        <v>149</v>
      </c>
      <c r="D55" s="61" t="s">
        <v>149</v>
      </c>
      <c r="E55" s="61" t="s">
        <v>134</v>
      </c>
      <c r="F55" s="61" t="s">
        <v>149</v>
      </c>
      <c r="G55" s="61" t="s">
        <v>149</v>
      </c>
      <c r="H55" s="61" t="s">
        <v>146</v>
      </c>
    </row>
    <row r="56" spans="1:8" ht="30" hidden="1">
      <c r="A56" s="60" t="s">
        <v>1160</v>
      </c>
      <c r="B56" s="60" t="s">
        <v>297</v>
      </c>
      <c r="C56" s="61" t="s">
        <v>149</v>
      </c>
      <c r="D56" s="61" t="s">
        <v>149</v>
      </c>
      <c r="E56" s="61" t="s">
        <v>134</v>
      </c>
      <c r="F56" s="61" t="s">
        <v>134</v>
      </c>
      <c r="G56" s="61" t="s">
        <v>149</v>
      </c>
      <c r="H56" s="61" t="s">
        <v>146</v>
      </c>
    </row>
    <row r="57" spans="1:8" ht="32">
      <c r="A57" s="15" t="s">
        <v>1161</v>
      </c>
      <c r="B57" s="15" t="s">
        <v>144</v>
      </c>
      <c r="C57" s="14" t="s">
        <v>149</v>
      </c>
      <c r="D57" s="14" t="s">
        <v>149</v>
      </c>
      <c r="E57" s="14" t="s">
        <v>149</v>
      </c>
      <c r="F57" s="14" t="s">
        <v>149</v>
      </c>
      <c r="G57" s="14" t="s">
        <v>134</v>
      </c>
      <c r="H57" s="14" t="s">
        <v>149</v>
      </c>
    </row>
    <row r="58" spans="1:8" ht="30" hidden="1">
      <c r="A58" s="60" t="s">
        <v>1162</v>
      </c>
      <c r="B58" s="60" t="s">
        <v>144</v>
      </c>
      <c r="C58" s="61" t="s">
        <v>149</v>
      </c>
      <c r="D58" s="61" t="s">
        <v>149</v>
      </c>
      <c r="E58" s="61" t="s">
        <v>134</v>
      </c>
      <c r="F58" s="61" t="s">
        <v>134</v>
      </c>
      <c r="G58" s="61" t="s">
        <v>149</v>
      </c>
      <c r="H58" s="61" t="s">
        <v>146</v>
      </c>
    </row>
    <row r="59" spans="1:8" ht="105" hidden="1">
      <c r="A59" s="60" t="s">
        <v>1163</v>
      </c>
      <c r="B59" s="60" t="s">
        <v>786</v>
      </c>
      <c r="C59" s="61" t="s">
        <v>149</v>
      </c>
      <c r="D59" s="61" t="s">
        <v>149</v>
      </c>
      <c r="E59" s="61" t="s">
        <v>134</v>
      </c>
      <c r="F59" s="61" t="s">
        <v>134</v>
      </c>
      <c r="G59" s="61" t="s">
        <v>149</v>
      </c>
      <c r="H59" s="61" t="s">
        <v>146</v>
      </c>
    </row>
    <row r="60" spans="1:8" ht="30" hidden="1">
      <c r="A60" s="63" t="s">
        <v>1164</v>
      </c>
      <c r="B60" s="63" t="s">
        <v>602</v>
      </c>
      <c r="C60" s="61" t="s">
        <v>134</v>
      </c>
      <c r="D60" s="61" t="s">
        <v>149</v>
      </c>
      <c r="E60" s="61" t="s">
        <v>149</v>
      </c>
      <c r="F60" s="61" t="s">
        <v>134</v>
      </c>
      <c r="G60" s="61" t="s">
        <v>149</v>
      </c>
      <c r="H60" s="61" t="s">
        <v>146</v>
      </c>
    </row>
    <row r="61" spans="1:8" ht="30" hidden="1">
      <c r="A61" s="62" t="s">
        <v>1165</v>
      </c>
      <c r="B61" s="60" t="s">
        <v>144</v>
      </c>
      <c r="C61" s="61" t="s">
        <v>149</v>
      </c>
      <c r="D61" s="61" t="s">
        <v>149</v>
      </c>
      <c r="E61" s="61" t="s">
        <v>134</v>
      </c>
      <c r="F61" s="61" t="s">
        <v>134</v>
      </c>
      <c r="G61" s="61" t="s">
        <v>149</v>
      </c>
      <c r="H61" s="61" t="s">
        <v>146</v>
      </c>
    </row>
    <row r="62" spans="1:8" ht="32" hidden="1">
      <c r="A62" s="15" t="s">
        <v>1166</v>
      </c>
      <c r="B62" s="15" t="s">
        <v>137</v>
      </c>
      <c r="C62" s="14" t="s">
        <v>149</v>
      </c>
      <c r="D62" s="14" t="s">
        <v>134</v>
      </c>
      <c r="E62" s="14" t="s">
        <v>134</v>
      </c>
      <c r="F62" s="14" t="s">
        <v>149</v>
      </c>
      <c r="G62" s="14" t="s">
        <v>134</v>
      </c>
      <c r="H62" s="14" t="s">
        <v>146</v>
      </c>
    </row>
    <row r="63" spans="1:8" ht="30">
      <c r="A63" s="60" t="s">
        <v>1167</v>
      </c>
      <c r="B63" s="60" t="s">
        <v>453</v>
      </c>
      <c r="C63" s="61" t="s">
        <v>149</v>
      </c>
      <c r="D63" s="61" t="s">
        <v>149</v>
      </c>
      <c r="E63" s="61" t="s">
        <v>149</v>
      </c>
      <c r="F63" s="61" t="s">
        <v>134</v>
      </c>
      <c r="G63" s="61" t="s">
        <v>149</v>
      </c>
      <c r="H63" s="61" t="s">
        <v>149</v>
      </c>
    </row>
    <row r="64" spans="1:8" ht="32">
      <c r="A64" s="15" t="s">
        <v>1168</v>
      </c>
      <c r="B64" s="15" t="s">
        <v>257</v>
      </c>
      <c r="C64" s="14" t="s">
        <v>149</v>
      </c>
      <c r="D64" s="14" t="s">
        <v>149</v>
      </c>
      <c r="E64" s="14" t="s">
        <v>134</v>
      </c>
      <c r="F64" s="14" t="s">
        <v>134</v>
      </c>
      <c r="G64" s="14" t="s">
        <v>134</v>
      </c>
      <c r="H64" s="14" t="s">
        <v>149</v>
      </c>
    </row>
    <row r="65" spans="1:8" ht="30">
      <c r="A65" s="60" t="s">
        <v>1194</v>
      </c>
      <c r="B65" s="60" t="s">
        <v>257</v>
      </c>
      <c r="C65" s="61" t="s">
        <v>149</v>
      </c>
      <c r="D65" s="61" t="s">
        <v>149</v>
      </c>
      <c r="E65" s="61" t="s">
        <v>134</v>
      </c>
      <c r="F65" s="61" t="s">
        <v>134</v>
      </c>
      <c r="G65" s="61" t="s">
        <v>149</v>
      </c>
      <c r="H65" s="61" t="s">
        <v>149</v>
      </c>
    </row>
    <row r="66" spans="1:8" ht="30">
      <c r="A66" s="60" t="s">
        <v>1169</v>
      </c>
      <c r="B66" s="60" t="s">
        <v>274</v>
      </c>
      <c r="C66" s="61" t="s">
        <v>149</v>
      </c>
      <c r="D66" s="61" t="s">
        <v>134</v>
      </c>
      <c r="E66" s="61" t="s">
        <v>134</v>
      </c>
      <c r="F66" s="61" t="s">
        <v>149</v>
      </c>
      <c r="G66" s="61" t="s">
        <v>149</v>
      </c>
      <c r="H66" s="61" t="s">
        <v>149</v>
      </c>
    </row>
    <row r="67" spans="1:8" ht="32">
      <c r="A67" s="15" t="s">
        <v>1170</v>
      </c>
      <c r="B67" s="15" t="s">
        <v>271</v>
      </c>
      <c r="C67" s="14" t="s">
        <v>149</v>
      </c>
      <c r="D67" s="14" t="s">
        <v>134</v>
      </c>
      <c r="E67" s="14" t="s">
        <v>134</v>
      </c>
      <c r="F67" s="14" t="s">
        <v>134</v>
      </c>
      <c r="G67" s="14" t="s">
        <v>134</v>
      </c>
      <c r="H67" s="14" t="s">
        <v>149</v>
      </c>
    </row>
    <row r="68" spans="1:8" ht="32">
      <c r="A68" s="15" t="s">
        <v>1171</v>
      </c>
      <c r="B68" s="15" t="s">
        <v>271</v>
      </c>
      <c r="C68" s="14" t="s">
        <v>149</v>
      </c>
      <c r="D68" s="14" t="s">
        <v>134</v>
      </c>
      <c r="E68" s="14" t="s">
        <v>134</v>
      </c>
      <c r="F68" s="14" t="s">
        <v>134</v>
      </c>
      <c r="G68" s="14" t="s">
        <v>134</v>
      </c>
      <c r="H68" s="14" t="s">
        <v>149</v>
      </c>
    </row>
    <row r="69" spans="1:8" ht="30">
      <c r="A69" s="60" t="s">
        <v>1172</v>
      </c>
      <c r="B69" s="60" t="s">
        <v>133</v>
      </c>
      <c r="C69" s="61" t="s">
        <v>149</v>
      </c>
      <c r="D69" s="61" t="s">
        <v>134</v>
      </c>
      <c r="E69" s="61" t="s">
        <v>134</v>
      </c>
      <c r="F69" s="61" t="s">
        <v>134</v>
      </c>
      <c r="G69" s="61" t="s">
        <v>149</v>
      </c>
      <c r="H69" s="61" t="s">
        <v>149</v>
      </c>
    </row>
    <row r="70" spans="1:8" ht="32">
      <c r="A70" s="15" t="s">
        <v>1173</v>
      </c>
      <c r="B70" s="15" t="s">
        <v>133</v>
      </c>
      <c r="C70" s="14" t="s">
        <v>149</v>
      </c>
      <c r="D70" s="14" t="s">
        <v>134</v>
      </c>
      <c r="E70" s="14" t="s">
        <v>134</v>
      </c>
      <c r="F70" s="14" t="s">
        <v>134</v>
      </c>
      <c r="G70" s="14" t="s">
        <v>134</v>
      </c>
      <c r="H70" s="14" t="s">
        <v>149</v>
      </c>
    </row>
    <row r="71" spans="1:8" ht="60">
      <c r="A71" s="60" t="s">
        <v>1174</v>
      </c>
      <c r="B71" s="60" t="s">
        <v>250</v>
      </c>
      <c r="C71" s="61" t="s">
        <v>149</v>
      </c>
      <c r="D71" s="61" t="s">
        <v>149</v>
      </c>
      <c r="E71" s="61" t="s">
        <v>149</v>
      </c>
      <c r="F71" s="61" t="s">
        <v>134</v>
      </c>
      <c r="G71" s="61" t="s">
        <v>149</v>
      </c>
      <c r="H71" s="61" t="s">
        <v>149</v>
      </c>
    </row>
    <row r="72" spans="1:8" ht="30">
      <c r="A72" s="60" t="s">
        <v>1175</v>
      </c>
      <c r="B72" s="60" t="s">
        <v>297</v>
      </c>
      <c r="C72" s="62" t="s">
        <v>149</v>
      </c>
      <c r="D72" s="62" t="s">
        <v>149</v>
      </c>
      <c r="E72" s="61" t="s">
        <v>134</v>
      </c>
      <c r="F72" s="61" t="s">
        <v>134</v>
      </c>
      <c r="G72" s="61" t="s">
        <v>149</v>
      </c>
      <c r="H72" s="61" t="s">
        <v>149</v>
      </c>
    </row>
    <row r="73" spans="1:8" ht="32">
      <c r="A73" s="15" t="s">
        <v>1176</v>
      </c>
      <c r="B73" s="15" t="s">
        <v>144</v>
      </c>
      <c r="C73" s="14" t="s">
        <v>149</v>
      </c>
      <c r="D73" s="14" t="s">
        <v>134</v>
      </c>
      <c r="E73" s="14" t="s">
        <v>134</v>
      </c>
      <c r="F73" s="14" t="s">
        <v>134</v>
      </c>
      <c r="G73" s="14" t="s">
        <v>134</v>
      </c>
      <c r="H73" s="14" t="s">
        <v>149</v>
      </c>
    </row>
    <row r="74" spans="1:8" ht="32" hidden="1">
      <c r="A74" s="17" t="s">
        <v>1177</v>
      </c>
      <c r="B74" s="15" t="s">
        <v>144</v>
      </c>
      <c r="C74" s="14" t="s">
        <v>134</v>
      </c>
      <c r="D74" s="14" t="s">
        <v>149</v>
      </c>
      <c r="E74" s="17" t="s">
        <v>134</v>
      </c>
      <c r="F74" s="17" t="s">
        <v>134</v>
      </c>
      <c r="G74" s="14" t="s">
        <v>134</v>
      </c>
      <c r="H74" s="14" t="s">
        <v>146</v>
      </c>
    </row>
    <row r="75" spans="1:8" ht="30" hidden="1">
      <c r="A75" s="62" t="s">
        <v>1178</v>
      </c>
      <c r="B75" s="60" t="s">
        <v>144</v>
      </c>
      <c r="C75" s="61" t="s">
        <v>149</v>
      </c>
      <c r="D75" s="61" t="s">
        <v>149</v>
      </c>
      <c r="E75" s="62" t="s">
        <v>149</v>
      </c>
      <c r="F75" s="62" t="s">
        <v>134</v>
      </c>
      <c r="G75" s="61" t="s">
        <v>149</v>
      </c>
      <c r="H75" s="61" t="s">
        <v>146</v>
      </c>
    </row>
    <row r="76" spans="1:8" ht="30" hidden="1">
      <c r="A76" s="60" t="s">
        <v>1179</v>
      </c>
      <c r="B76" s="60" t="s">
        <v>144</v>
      </c>
      <c r="C76" s="61" t="s">
        <v>149</v>
      </c>
      <c r="D76" s="61" t="s">
        <v>149</v>
      </c>
      <c r="E76" s="61" t="s">
        <v>149</v>
      </c>
      <c r="F76" s="61" t="s">
        <v>149</v>
      </c>
      <c r="G76" s="61" t="s">
        <v>149</v>
      </c>
      <c r="H76" s="61" t="s">
        <v>146</v>
      </c>
    </row>
    <row r="77" spans="1:8" ht="30" hidden="1">
      <c r="A77" s="60" t="s">
        <v>1180</v>
      </c>
      <c r="B77" s="60" t="s">
        <v>144</v>
      </c>
      <c r="C77" s="61" t="s">
        <v>149</v>
      </c>
      <c r="D77" s="61" t="s">
        <v>149</v>
      </c>
      <c r="E77" s="61" t="s">
        <v>149</v>
      </c>
      <c r="F77" s="61" t="s">
        <v>149</v>
      </c>
      <c r="G77" s="61" t="s">
        <v>149</v>
      </c>
      <c r="H77" s="61" t="s">
        <v>146</v>
      </c>
    </row>
    <row r="78" spans="1:8" ht="32" hidden="1">
      <c r="A78" s="15" t="s">
        <v>1181</v>
      </c>
      <c r="B78" s="15" t="s">
        <v>144</v>
      </c>
      <c r="C78" s="14" t="s">
        <v>149</v>
      </c>
      <c r="D78" s="14" t="s">
        <v>149</v>
      </c>
      <c r="E78" s="14" t="s">
        <v>149</v>
      </c>
      <c r="F78" s="14" t="s">
        <v>149</v>
      </c>
      <c r="G78" s="14" t="s">
        <v>134</v>
      </c>
      <c r="H78" s="14" t="s">
        <v>146</v>
      </c>
    </row>
    <row r="79" spans="1:8" ht="30" hidden="1">
      <c r="A79" s="60" t="s">
        <v>1182</v>
      </c>
      <c r="B79" s="60" t="s">
        <v>144</v>
      </c>
      <c r="C79" s="61" t="s">
        <v>149</v>
      </c>
      <c r="D79" s="61" t="s">
        <v>149</v>
      </c>
      <c r="E79" s="61" t="s">
        <v>149</v>
      </c>
      <c r="F79" s="61" t="s">
        <v>149</v>
      </c>
      <c r="G79" s="61" t="s">
        <v>149</v>
      </c>
      <c r="H79" s="61" t="s">
        <v>146</v>
      </c>
    </row>
    <row r="80" spans="1:8" ht="32" hidden="1">
      <c r="A80" s="15" t="s">
        <v>1183</v>
      </c>
      <c r="B80" s="15" t="s">
        <v>159</v>
      </c>
      <c r="C80" s="14" t="s">
        <v>149</v>
      </c>
      <c r="D80" s="14" t="s">
        <v>134</v>
      </c>
      <c r="E80" s="14" t="s">
        <v>134</v>
      </c>
      <c r="F80" s="14" t="s">
        <v>149</v>
      </c>
      <c r="G80" s="14" t="s">
        <v>134</v>
      </c>
      <c r="H80" s="14" t="s">
        <v>146</v>
      </c>
    </row>
    <row r="81" spans="1:8" ht="30" hidden="1">
      <c r="A81" s="63" t="s">
        <v>1184</v>
      </c>
      <c r="B81" s="63" t="s">
        <v>608</v>
      </c>
      <c r="C81" s="61" t="s">
        <v>149</v>
      </c>
      <c r="D81" s="61" t="s">
        <v>149</v>
      </c>
      <c r="E81" s="61" t="s">
        <v>149</v>
      </c>
      <c r="F81" s="61" t="s">
        <v>149</v>
      </c>
      <c r="G81" s="61" t="s">
        <v>149</v>
      </c>
      <c r="H81" s="61" t="s">
        <v>146</v>
      </c>
    </row>
    <row r="82" spans="1:8" ht="64" hidden="1">
      <c r="A82" s="15" t="s">
        <v>1185</v>
      </c>
      <c r="B82" s="15" t="s">
        <v>794</v>
      </c>
      <c r="C82" s="14" t="s">
        <v>149</v>
      </c>
      <c r="D82" s="14" t="s">
        <v>149</v>
      </c>
      <c r="E82" s="14" t="s">
        <v>149</v>
      </c>
      <c r="F82" s="14" t="s">
        <v>134</v>
      </c>
      <c r="G82" s="14" t="s">
        <v>134</v>
      </c>
      <c r="H82" s="14" t="s">
        <v>146</v>
      </c>
    </row>
    <row r="83" spans="1:8" ht="30" hidden="1">
      <c r="A83" s="60" t="s">
        <v>1186</v>
      </c>
      <c r="B83" s="60" t="s">
        <v>241</v>
      </c>
      <c r="C83" s="61" t="s">
        <v>149</v>
      </c>
      <c r="D83" s="61" t="s">
        <v>149</v>
      </c>
      <c r="E83" s="61" t="s">
        <v>149</v>
      </c>
      <c r="F83" s="61" t="s">
        <v>149</v>
      </c>
      <c r="G83" s="61" t="s">
        <v>149</v>
      </c>
      <c r="H83" s="61" t="s">
        <v>146</v>
      </c>
    </row>
    <row r="84" spans="1:8" ht="30">
      <c r="A84" s="64" t="s">
        <v>1187</v>
      </c>
      <c r="B84" s="64" t="s">
        <v>241</v>
      </c>
      <c r="C84" s="62" t="s">
        <v>149</v>
      </c>
      <c r="D84" s="62" t="s">
        <v>149</v>
      </c>
      <c r="E84" s="62" t="s">
        <v>149</v>
      </c>
      <c r="F84" s="62" t="s">
        <v>149</v>
      </c>
      <c r="G84" s="62" t="s">
        <v>149</v>
      </c>
      <c r="H84" s="62" t="s">
        <v>149</v>
      </c>
    </row>
    <row r="85" spans="1:8" ht="30" hidden="1">
      <c r="A85" s="60" t="s">
        <v>1188</v>
      </c>
      <c r="B85" s="60" t="s">
        <v>144</v>
      </c>
      <c r="C85" s="61" t="s">
        <v>149</v>
      </c>
      <c r="D85" s="61" t="s">
        <v>149</v>
      </c>
      <c r="E85" s="61" t="s">
        <v>149</v>
      </c>
      <c r="F85" s="61" t="s">
        <v>149</v>
      </c>
      <c r="G85" s="61" t="s">
        <v>149</v>
      </c>
      <c r="H85" s="61" t="s">
        <v>146</v>
      </c>
    </row>
    <row r="86" spans="1:8" ht="30" hidden="1">
      <c r="A86" s="60" t="s">
        <v>1189</v>
      </c>
      <c r="B86" s="60" t="s">
        <v>145</v>
      </c>
      <c r="C86" s="61" t="s">
        <v>149</v>
      </c>
      <c r="D86" s="61" t="s">
        <v>149</v>
      </c>
      <c r="E86" s="61" t="s">
        <v>134</v>
      </c>
      <c r="F86" s="61" t="s">
        <v>134</v>
      </c>
      <c r="G86" s="61" t="s">
        <v>149</v>
      </c>
      <c r="H86" s="61" t="s">
        <v>146</v>
      </c>
    </row>
    <row r="87" spans="1:8" ht="30">
      <c r="A87" s="63" t="s">
        <v>1190</v>
      </c>
      <c r="B87" s="63" t="s">
        <v>611</v>
      </c>
      <c r="C87" s="61" t="s">
        <v>149</v>
      </c>
      <c r="D87" s="61" t="s">
        <v>149</v>
      </c>
      <c r="E87" s="61" t="s">
        <v>149</v>
      </c>
      <c r="F87" s="61" t="s">
        <v>134</v>
      </c>
      <c r="G87" s="61" t="s">
        <v>149</v>
      </c>
      <c r="H87" s="61" t="s">
        <v>149</v>
      </c>
    </row>
    <row r="88" spans="1:8" ht="30">
      <c r="A88" s="60" t="s">
        <v>1191</v>
      </c>
      <c r="B88" s="60" t="s">
        <v>144</v>
      </c>
      <c r="C88" s="61" t="s">
        <v>149</v>
      </c>
      <c r="D88" s="61" t="s">
        <v>149</v>
      </c>
      <c r="E88" s="61" t="s">
        <v>149</v>
      </c>
      <c r="F88" s="61" t="s">
        <v>149</v>
      </c>
      <c r="G88" s="61" t="s">
        <v>149</v>
      </c>
      <c r="H88" s="61" t="s">
        <v>149</v>
      </c>
    </row>
    <row r="89" spans="1:8" ht="30">
      <c r="A89" s="60" t="s">
        <v>1192</v>
      </c>
      <c r="B89" s="60" t="s">
        <v>159</v>
      </c>
      <c r="C89" s="61" t="s">
        <v>149</v>
      </c>
      <c r="D89" s="61" t="s">
        <v>149</v>
      </c>
      <c r="E89" s="61" t="s">
        <v>134</v>
      </c>
      <c r="F89" s="61" t="s">
        <v>134</v>
      </c>
      <c r="G89" s="61" t="s">
        <v>149</v>
      </c>
      <c r="H89" s="61" t="s">
        <v>149</v>
      </c>
    </row>
    <row r="90" spans="1:8" ht="30">
      <c r="A90" s="60" t="s">
        <v>1154</v>
      </c>
      <c r="B90" s="60" t="s">
        <v>144</v>
      </c>
      <c r="C90" s="62" t="s">
        <v>149</v>
      </c>
      <c r="D90" s="62" t="s">
        <v>149</v>
      </c>
      <c r="E90" s="62" t="s">
        <v>149</v>
      </c>
      <c r="F90" s="62" t="s">
        <v>149</v>
      </c>
      <c r="G90" s="62" t="s">
        <v>149</v>
      </c>
      <c r="H90" s="61" t="s">
        <v>149</v>
      </c>
    </row>
    <row r="91" spans="1:8" ht="27" customHeight="1">
      <c r="A91" s="63" t="s">
        <v>1153</v>
      </c>
      <c r="B91" s="60" t="s">
        <v>136</v>
      </c>
      <c r="C91" s="61" t="s">
        <v>149</v>
      </c>
      <c r="D91" s="62" t="s">
        <v>149</v>
      </c>
      <c r="E91" s="61" t="s">
        <v>134</v>
      </c>
      <c r="F91" s="61" t="s">
        <v>134</v>
      </c>
      <c r="G91" s="61" t="s">
        <v>149</v>
      </c>
      <c r="H91" s="61" t="s">
        <v>149</v>
      </c>
    </row>
    <row r="92" spans="1:8" ht="32">
      <c r="A92" s="15" t="s">
        <v>1152</v>
      </c>
      <c r="B92" s="15" t="s">
        <v>257</v>
      </c>
      <c r="C92" s="14" t="s">
        <v>149</v>
      </c>
      <c r="D92" s="14" t="s">
        <v>149</v>
      </c>
      <c r="E92" s="17" t="s">
        <v>134</v>
      </c>
      <c r="F92" s="17" t="s">
        <v>134</v>
      </c>
      <c r="G92" s="17" t="s">
        <v>134</v>
      </c>
      <c r="H92" s="14" t="s">
        <v>149</v>
      </c>
    </row>
    <row r="93" spans="1:8" ht="30">
      <c r="A93" s="60" t="s">
        <v>1151</v>
      </c>
      <c r="B93" s="60" t="s">
        <v>310</v>
      </c>
      <c r="C93" s="61" t="s">
        <v>149</v>
      </c>
      <c r="D93" s="62" t="s">
        <v>134</v>
      </c>
      <c r="E93" s="62" t="s">
        <v>134</v>
      </c>
      <c r="F93" s="62" t="s">
        <v>149</v>
      </c>
      <c r="G93" s="62" t="s">
        <v>149</v>
      </c>
      <c r="H93" s="61" t="s">
        <v>149</v>
      </c>
    </row>
    <row r="94" spans="1:8" ht="32">
      <c r="A94" s="15" t="s">
        <v>1150</v>
      </c>
      <c r="B94" s="15" t="s">
        <v>144</v>
      </c>
      <c r="C94" s="14" t="s">
        <v>149</v>
      </c>
      <c r="D94" s="14" t="s">
        <v>134</v>
      </c>
      <c r="E94" s="14" t="s">
        <v>134</v>
      </c>
      <c r="F94" s="14" t="s">
        <v>134</v>
      </c>
      <c r="G94" s="14" t="s">
        <v>134</v>
      </c>
      <c r="H94" s="14" t="s">
        <v>149</v>
      </c>
    </row>
    <row r="95" spans="1:8" ht="32" hidden="1">
      <c r="A95" s="16" t="s">
        <v>1149</v>
      </c>
      <c r="B95" s="16" t="s">
        <v>144</v>
      </c>
      <c r="C95" s="14" t="s">
        <v>149</v>
      </c>
      <c r="D95" s="14" t="s">
        <v>134</v>
      </c>
      <c r="E95" s="14" t="s">
        <v>149</v>
      </c>
      <c r="F95" s="14" t="s">
        <v>149</v>
      </c>
      <c r="G95" s="14" t="s">
        <v>134</v>
      </c>
      <c r="H95" s="14" t="s">
        <v>146</v>
      </c>
    </row>
    <row r="96" spans="1:8" ht="30">
      <c r="A96" s="63" t="s">
        <v>1148</v>
      </c>
      <c r="B96" s="63" t="s">
        <v>133</v>
      </c>
      <c r="C96" s="61" t="s">
        <v>149</v>
      </c>
      <c r="D96" s="61" t="s">
        <v>149</v>
      </c>
      <c r="E96" s="61" t="s">
        <v>149</v>
      </c>
      <c r="F96" s="61" t="s">
        <v>149</v>
      </c>
      <c r="G96" s="61" t="s">
        <v>149</v>
      </c>
      <c r="H96" s="61" t="s">
        <v>149</v>
      </c>
    </row>
    <row r="97" spans="1:8" ht="30" hidden="1">
      <c r="A97" s="64" t="s">
        <v>1147</v>
      </c>
      <c r="B97" s="64" t="s">
        <v>144</v>
      </c>
      <c r="C97" s="62" t="s">
        <v>149</v>
      </c>
      <c r="D97" s="62" t="s">
        <v>149</v>
      </c>
      <c r="E97" s="62" t="s">
        <v>149</v>
      </c>
      <c r="F97" s="62" t="s">
        <v>149</v>
      </c>
      <c r="G97" s="62" t="s">
        <v>149</v>
      </c>
      <c r="H97" s="62" t="s">
        <v>167</v>
      </c>
    </row>
    <row r="98" spans="1:8" ht="30" hidden="1">
      <c r="A98" s="64" t="s">
        <v>1146</v>
      </c>
      <c r="B98" s="64" t="s">
        <v>257</v>
      </c>
      <c r="C98" s="62" t="s">
        <v>149</v>
      </c>
      <c r="D98" s="62" t="s">
        <v>149</v>
      </c>
      <c r="E98" s="62" t="s">
        <v>149</v>
      </c>
      <c r="F98" s="62" t="s">
        <v>149</v>
      </c>
      <c r="G98" s="62" t="s">
        <v>149</v>
      </c>
      <c r="H98" s="62" t="s">
        <v>146</v>
      </c>
    </row>
    <row r="99" spans="1:8" ht="30" hidden="1">
      <c r="A99" s="64" t="s">
        <v>1145</v>
      </c>
      <c r="B99" s="64" t="s">
        <v>144</v>
      </c>
      <c r="C99" s="62" t="s">
        <v>149</v>
      </c>
      <c r="D99" s="62" t="s">
        <v>149</v>
      </c>
      <c r="E99" s="62" t="s">
        <v>149</v>
      </c>
      <c r="F99" s="62" t="s">
        <v>134</v>
      </c>
      <c r="G99" s="62" t="s">
        <v>149</v>
      </c>
      <c r="H99" s="62" t="s">
        <v>146</v>
      </c>
    </row>
    <row r="100" spans="1:8" ht="30">
      <c r="A100" s="62" t="s">
        <v>1144</v>
      </c>
      <c r="B100" s="62" t="s">
        <v>241</v>
      </c>
      <c r="C100" s="62" t="s">
        <v>149</v>
      </c>
      <c r="D100" s="62" t="s">
        <v>149</v>
      </c>
      <c r="E100" s="62" t="s">
        <v>149</v>
      </c>
      <c r="F100" s="62" t="s">
        <v>149</v>
      </c>
      <c r="G100" s="62" t="s">
        <v>149</v>
      </c>
      <c r="H100" s="62" t="s">
        <v>149</v>
      </c>
    </row>
    <row r="101" spans="1:8" ht="32">
      <c r="A101" s="17" t="s">
        <v>1143</v>
      </c>
      <c r="B101" s="17" t="s">
        <v>144</v>
      </c>
      <c r="C101" s="17" t="s">
        <v>149</v>
      </c>
      <c r="D101" s="17" t="s">
        <v>149</v>
      </c>
      <c r="E101" s="17" t="s">
        <v>134</v>
      </c>
      <c r="F101" s="17" t="s">
        <v>134</v>
      </c>
      <c r="G101" s="17" t="s">
        <v>134</v>
      </c>
      <c r="H101" s="17" t="s">
        <v>149</v>
      </c>
    </row>
    <row r="102" spans="1:8" ht="32" hidden="1">
      <c r="A102" s="17" t="s">
        <v>1142</v>
      </c>
      <c r="B102" s="17" t="s">
        <v>144</v>
      </c>
      <c r="C102" s="17" t="s">
        <v>149</v>
      </c>
      <c r="D102" s="17" t="s">
        <v>134</v>
      </c>
      <c r="E102" s="17" t="s">
        <v>134</v>
      </c>
      <c r="F102" s="17" t="s">
        <v>149</v>
      </c>
      <c r="G102" s="17" t="s">
        <v>134</v>
      </c>
      <c r="H102" s="17" t="s">
        <v>146</v>
      </c>
    </row>
    <row r="103" spans="1:8" ht="30" hidden="1">
      <c r="A103" s="64" t="s">
        <v>1141</v>
      </c>
      <c r="B103" s="64" t="s">
        <v>144</v>
      </c>
      <c r="C103" s="62" t="s">
        <v>149</v>
      </c>
      <c r="D103" s="62" t="s">
        <v>149</v>
      </c>
      <c r="E103" s="62" t="s">
        <v>149</v>
      </c>
      <c r="F103" s="62" t="s">
        <v>149</v>
      </c>
      <c r="G103" s="62" t="s">
        <v>149</v>
      </c>
      <c r="H103" s="62" t="s">
        <v>146</v>
      </c>
    </row>
    <row r="104" spans="1:8" ht="30" hidden="1">
      <c r="A104" s="62" t="s">
        <v>1140</v>
      </c>
      <c r="B104" s="62" t="s">
        <v>144</v>
      </c>
      <c r="C104" s="62" t="s">
        <v>134</v>
      </c>
      <c r="D104" s="62" t="s">
        <v>149</v>
      </c>
      <c r="E104" s="62" t="s">
        <v>134</v>
      </c>
      <c r="F104" s="62" t="s">
        <v>134</v>
      </c>
      <c r="G104" s="62" t="s">
        <v>149</v>
      </c>
      <c r="H104" s="62" t="s">
        <v>146</v>
      </c>
    </row>
    <row r="105" spans="1:8" ht="30">
      <c r="A105" s="62" t="s">
        <v>1139</v>
      </c>
      <c r="B105" s="62" t="s">
        <v>144</v>
      </c>
      <c r="C105" s="62" t="s">
        <v>149</v>
      </c>
      <c r="D105" s="62" t="s">
        <v>149</v>
      </c>
      <c r="E105" s="62" t="s">
        <v>134</v>
      </c>
      <c r="F105" s="62" t="s">
        <v>134</v>
      </c>
      <c r="G105" s="62" t="s">
        <v>149</v>
      </c>
      <c r="H105" s="62" t="s">
        <v>149</v>
      </c>
    </row>
    <row r="106" spans="1:8" ht="30" hidden="1">
      <c r="A106" s="64" t="s">
        <v>1138</v>
      </c>
      <c r="B106" s="64" t="s">
        <v>144</v>
      </c>
      <c r="C106" s="62" t="s">
        <v>149</v>
      </c>
      <c r="D106" s="62" t="s">
        <v>149</v>
      </c>
      <c r="E106" s="62" t="s">
        <v>149</v>
      </c>
      <c r="F106" s="62" t="s">
        <v>134</v>
      </c>
      <c r="G106" s="62" t="s">
        <v>149</v>
      </c>
      <c r="H106" s="62" t="s">
        <v>146</v>
      </c>
    </row>
    <row r="107" spans="1:8" ht="30" hidden="1">
      <c r="A107" s="64" t="s">
        <v>1137</v>
      </c>
      <c r="B107" s="64" t="s">
        <v>144</v>
      </c>
      <c r="C107" s="62" t="s">
        <v>149</v>
      </c>
      <c r="D107" s="62" t="s">
        <v>149</v>
      </c>
      <c r="E107" s="62" t="s">
        <v>149</v>
      </c>
      <c r="F107" s="62" t="s">
        <v>149</v>
      </c>
      <c r="G107" s="62" t="s">
        <v>149</v>
      </c>
      <c r="H107" s="62" t="s">
        <v>146</v>
      </c>
    </row>
    <row r="108" spans="1:8" ht="30" hidden="1">
      <c r="A108" s="62" t="s">
        <v>1136</v>
      </c>
      <c r="B108" s="62" t="s">
        <v>144</v>
      </c>
      <c r="C108" s="62" t="s">
        <v>149</v>
      </c>
      <c r="D108" s="62" t="s">
        <v>149</v>
      </c>
      <c r="E108" s="62" t="s">
        <v>149</v>
      </c>
      <c r="F108" s="62" t="s">
        <v>149</v>
      </c>
      <c r="G108" s="62" t="s">
        <v>149</v>
      </c>
      <c r="H108" s="62" t="s">
        <v>146</v>
      </c>
    </row>
    <row r="109" spans="1:8" ht="30" hidden="1">
      <c r="A109" s="64" t="s">
        <v>1135</v>
      </c>
      <c r="B109" s="64" t="s">
        <v>144</v>
      </c>
      <c r="C109" s="62" t="s">
        <v>149</v>
      </c>
      <c r="D109" s="62" t="s">
        <v>149</v>
      </c>
      <c r="E109" s="62" t="s">
        <v>149</v>
      </c>
      <c r="F109" s="62" t="s">
        <v>149</v>
      </c>
      <c r="G109" s="62" t="s">
        <v>149</v>
      </c>
      <c r="H109" s="62" t="s">
        <v>146</v>
      </c>
    </row>
    <row r="110" spans="1:8" ht="60" hidden="1">
      <c r="A110" s="62" t="s">
        <v>1134</v>
      </c>
      <c r="B110" s="62" t="s">
        <v>794</v>
      </c>
      <c r="C110" s="62" t="s">
        <v>149</v>
      </c>
      <c r="D110" s="62" t="s">
        <v>149</v>
      </c>
      <c r="E110" s="62" t="s">
        <v>149</v>
      </c>
      <c r="F110" s="62" t="s">
        <v>134</v>
      </c>
      <c r="G110" s="62" t="s">
        <v>149</v>
      </c>
      <c r="H110" s="62" t="s">
        <v>146</v>
      </c>
    </row>
    <row r="111" spans="1:8" ht="32">
      <c r="A111" s="17" t="s">
        <v>1133</v>
      </c>
      <c r="B111" s="17" t="s">
        <v>144</v>
      </c>
      <c r="C111" s="17" t="s">
        <v>149</v>
      </c>
      <c r="D111" s="17" t="s">
        <v>149</v>
      </c>
      <c r="E111" s="17" t="s">
        <v>134</v>
      </c>
      <c r="F111" s="17" t="s">
        <v>134</v>
      </c>
      <c r="G111" s="17" t="s">
        <v>134</v>
      </c>
      <c r="H111" s="17" t="s">
        <v>149</v>
      </c>
    </row>
    <row r="112" spans="1:8" ht="30" hidden="1">
      <c r="A112" s="62" t="s">
        <v>1132</v>
      </c>
      <c r="B112" s="62" t="s">
        <v>144</v>
      </c>
      <c r="C112" s="62" t="s">
        <v>149</v>
      </c>
      <c r="D112" s="62" t="s">
        <v>149</v>
      </c>
      <c r="E112" s="62" t="s">
        <v>149</v>
      </c>
      <c r="F112" s="62" t="s">
        <v>149</v>
      </c>
      <c r="G112" s="62" t="s">
        <v>149</v>
      </c>
      <c r="H112" s="62" t="s">
        <v>146</v>
      </c>
    </row>
    <row r="113" spans="1:8" ht="32" hidden="1">
      <c r="A113" s="17" t="s">
        <v>1131</v>
      </c>
      <c r="B113" s="17" t="s">
        <v>144</v>
      </c>
      <c r="C113" s="17" t="s">
        <v>149</v>
      </c>
      <c r="D113" s="17" t="s">
        <v>149</v>
      </c>
      <c r="E113" s="17" t="s">
        <v>134</v>
      </c>
      <c r="F113" s="17" t="s">
        <v>134</v>
      </c>
      <c r="G113" s="17" t="s">
        <v>134</v>
      </c>
      <c r="H113" s="17" t="s">
        <v>146</v>
      </c>
    </row>
    <row r="114" spans="1:8" ht="32" hidden="1">
      <c r="A114" s="17" t="s">
        <v>1130</v>
      </c>
      <c r="B114" s="17" t="s">
        <v>144</v>
      </c>
      <c r="C114" s="17" t="s">
        <v>149</v>
      </c>
      <c r="D114" s="17" t="s">
        <v>149</v>
      </c>
      <c r="E114" s="17" t="s">
        <v>149</v>
      </c>
      <c r="F114" s="17" t="s">
        <v>134</v>
      </c>
      <c r="G114" s="17" t="s">
        <v>134</v>
      </c>
      <c r="H114" s="17" t="s">
        <v>146</v>
      </c>
    </row>
    <row r="115" spans="1:8" ht="30" hidden="1">
      <c r="A115" s="62" t="s">
        <v>1129</v>
      </c>
      <c r="B115" s="62" t="s">
        <v>144</v>
      </c>
      <c r="C115" s="62" t="s">
        <v>149</v>
      </c>
      <c r="D115" s="62" t="s">
        <v>149</v>
      </c>
      <c r="E115" s="62" t="s">
        <v>149</v>
      </c>
      <c r="F115" s="62" t="s">
        <v>134</v>
      </c>
      <c r="G115" s="62" t="s">
        <v>149</v>
      </c>
      <c r="H115" s="62" t="s">
        <v>146</v>
      </c>
    </row>
    <row r="116" spans="1:8" ht="30" hidden="1">
      <c r="A116" s="62" t="s">
        <v>1128</v>
      </c>
      <c r="B116" s="62" t="s">
        <v>332</v>
      </c>
      <c r="C116" s="62" t="s">
        <v>149</v>
      </c>
      <c r="D116" s="62" t="s">
        <v>134</v>
      </c>
      <c r="E116" s="62" t="s">
        <v>149</v>
      </c>
      <c r="F116" s="62" t="s">
        <v>149</v>
      </c>
      <c r="G116" s="62" t="s">
        <v>149</v>
      </c>
      <c r="H116" s="62" t="s">
        <v>146</v>
      </c>
    </row>
    <row r="117" spans="1:8" ht="16" hidden="1">
      <c r="A117" s="20" t="s">
        <v>795</v>
      </c>
      <c r="H117">
        <f>37/115*100</f>
        <v>32.173913043478258</v>
      </c>
    </row>
  </sheetData>
  <autoFilter ref="A1:H117" xr:uid="{CBE64799-3739-5B47-9BD5-24E29D8EA805}">
    <filterColumn colId="7">
      <filters>
        <filter val="Yes"/>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9</vt:i4>
      </vt:variant>
    </vt:vector>
  </HeadingPairs>
  <TitlesOfParts>
    <vt:vector size="9" baseType="lpstr">
      <vt:lpstr>Master List</vt:lpstr>
      <vt:lpstr>Methodology_Study design</vt:lpstr>
      <vt:lpstr>Population</vt:lpstr>
      <vt:lpstr>Context</vt:lpstr>
      <vt:lpstr>Year of publication</vt:lpstr>
      <vt:lpstr>Country of origin</vt:lpstr>
      <vt:lpstr>Source types</vt:lpstr>
      <vt:lpstr>Industry examined</vt:lpstr>
      <vt:lpstr>Synthesis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medadmin</dc:creator>
  <cp:lastModifiedBy>Microsoft Office User</cp:lastModifiedBy>
  <dcterms:created xsi:type="dcterms:W3CDTF">2021-05-07T15:12:46Z</dcterms:created>
  <dcterms:modified xsi:type="dcterms:W3CDTF">2023-08-15T16:01:27Z</dcterms:modified>
</cp:coreProperties>
</file>